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firstSheet="5" activeTab="9"/>
  </bookViews>
  <sheets>
    <sheet name="SA1" sheetId="1" r:id="rId1"/>
    <sheet name="SA2" sheetId="2" r:id="rId2"/>
    <sheet name="SA3" sheetId="3" r:id="rId3"/>
    <sheet name="Jump S" sheetId="4" r:id="rId4"/>
    <sheet name="Ag. S" sheetId="5" r:id="rId5"/>
    <sheet name="A+J S" sheetId="6" r:id="rId6"/>
    <sheet name="MA1" sheetId="7" r:id="rId7"/>
    <sheet name="MA2" sheetId="8" r:id="rId8"/>
    <sheet name="MA3" sheetId="9" r:id="rId9"/>
    <sheet name="Jump M" sheetId="10" r:id="rId10"/>
    <sheet name="Ag. M" sheetId="11" r:id="rId11"/>
    <sheet name="A+J M" sheetId="12" r:id="rId12"/>
    <sheet name="LA1" sheetId="13" r:id="rId13"/>
    <sheet name="LA2" sheetId="14" r:id="rId14"/>
    <sheet name="LA3" sheetId="15" r:id="rId15"/>
    <sheet name="Jump L" sheetId="16" r:id="rId16"/>
    <sheet name="Ag. L" sheetId="17" r:id="rId17"/>
    <sheet name="A+J L" sheetId="18" r:id="rId18"/>
    <sheet name="Jump vet" sheetId="19" r:id="rId19"/>
    <sheet name="Ag. vet" sheetId="20" r:id="rId20"/>
    <sheet name="A+J vet" sheetId="21" r:id="rId21"/>
  </sheets>
  <definedNames>
    <definedName name="_xlnm.Print_Titles" localSheetId="17">'A+J L'!$1:$9</definedName>
    <definedName name="_xlnm.Print_Titles" localSheetId="11">'A+J M'!$1:$9</definedName>
    <definedName name="_xlnm.Print_Titles" localSheetId="5">'A+J S'!$1:$9</definedName>
    <definedName name="_xlnm.Print_Titles" localSheetId="20">'A+J vet'!$1:$9</definedName>
    <definedName name="_xlnm.Print_Titles" localSheetId="16">'Ag. L'!$1:$9</definedName>
    <definedName name="_xlnm.Print_Titles" localSheetId="10">'Ag. M'!$1:$9</definedName>
    <definedName name="_xlnm.Print_Titles" localSheetId="4">'Ag. S'!$1:$9</definedName>
    <definedName name="_xlnm.Print_Titles" localSheetId="19">'Ag. vet'!$1:$9</definedName>
    <definedName name="_xlnm.Print_Titles" localSheetId="15">'Jump L'!$1:$9</definedName>
    <definedName name="_xlnm.Print_Titles" localSheetId="9">'Jump M'!$1:$9</definedName>
    <definedName name="_xlnm.Print_Titles" localSheetId="3">'Jump S'!$1:$9</definedName>
    <definedName name="_xlnm.Print_Titles" localSheetId="18">'Jump vet'!$1:$9</definedName>
    <definedName name="_xlnm.Print_Titles" localSheetId="12">'LA1'!$1:$9</definedName>
    <definedName name="_xlnm.Print_Titles" localSheetId="13">'LA2'!$1:$9</definedName>
    <definedName name="_xlnm.Print_Titles" localSheetId="14">'LA3'!$1:$9</definedName>
    <definedName name="_xlnm.Print_Titles" localSheetId="6">'MA1'!$1:$9</definedName>
    <definedName name="_xlnm.Print_Titles" localSheetId="7">'MA2'!$1:$9</definedName>
    <definedName name="_xlnm.Print_Titles" localSheetId="8">'MA3'!$1:$9</definedName>
    <definedName name="_xlnm.Print_Titles" localSheetId="0">'SA1'!$1:$9</definedName>
    <definedName name="_xlnm.Print_Titles" localSheetId="1">'SA2'!$1:$9</definedName>
    <definedName name="_xlnm.Print_Titles" localSheetId="2">'SA3'!$1:$9</definedName>
    <definedName name="_xlnm.Print_Area" localSheetId="10">'Ag. M'!$A$1:$P$30</definedName>
  </definedNames>
  <calcPr fullCalcOnLoad="1"/>
</workbook>
</file>

<file path=xl/sharedStrings.xml><?xml version="1.0" encoding="utf-8"?>
<sst xmlns="http://schemas.openxmlformats.org/spreadsheetml/2006/main" count="3554" uniqueCount="424">
  <si>
    <t>VÝSLEDKOVÁ LISTINA:</t>
  </si>
  <si>
    <t>AGILITY VETERÁNI</t>
  </si>
  <si>
    <t>POČET PŘEKÁŽEK:</t>
  </si>
  <si>
    <t>DÉLKA TRATĚ:</t>
  </si>
  <si>
    <t>DEN:</t>
  </si>
  <si>
    <t>13. Září 2008</t>
  </si>
  <si>
    <t>STANDARDNÍ ČAS:</t>
  </si>
  <si>
    <t>ROZHODČÍ:</t>
  </si>
  <si>
    <t>Zdeněk Spolek</t>
  </si>
  <si>
    <t>MAXIMÁLNÍ ČAS:</t>
  </si>
  <si>
    <t>POČET STARTUJÍCÍCH:   6</t>
  </si>
  <si>
    <t>POSTUPOVÁ RYCHLOST:</t>
  </si>
  <si>
    <t>POŘ.</t>
  </si>
  <si>
    <t>ST. Č.</t>
  </si>
  <si>
    <t>KAT.</t>
  </si>
  <si>
    <t>JMÉNO</t>
  </si>
  <si>
    <t>PES</t>
  </si>
  <si>
    <t>PLEMENO</t>
  </si>
  <si>
    <t>OSA</t>
  </si>
  <si>
    <t>OD-MÍT-NUTÍ</t>
  </si>
  <si>
    <t>CHY-BA</t>
  </si>
  <si>
    <t>ČAS</t>
  </si>
  <si>
    <t>TR. BODY</t>
  </si>
  <si>
    <t>TR. BODY/ ČAS</t>
  </si>
  <si>
    <t>CELKEM</t>
  </si>
  <si>
    <t>ZNÁM-KA</t>
  </si>
  <si>
    <t>POST. RYCH-LOST</t>
  </si>
  <si>
    <t>1.</t>
  </si>
  <si>
    <t>VM</t>
  </si>
  <si>
    <t>ALTOVÁ  Zdeňka</t>
  </si>
  <si>
    <t>Happy</t>
  </si>
  <si>
    <t>Kříženec</t>
  </si>
  <si>
    <t>Agility Sezemice</t>
  </si>
  <si>
    <t>2.</t>
  </si>
  <si>
    <t>VL</t>
  </si>
  <si>
    <t>LUSTYKOVÁ  Alena</t>
  </si>
  <si>
    <t>Fin</t>
  </si>
  <si>
    <t>Dalmatin</t>
  </si>
  <si>
    <t>ZKO Vysoké Mýto</t>
  </si>
  <si>
    <t>NEST</t>
  </si>
  <si>
    <t>ARTOV</t>
  </si>
  <si>
    <t>AL</t>
  </si>
  <si>
    <t>3.</t>
  </si>
  <si>
    <t>MATUŠKOVÁ Lenka</t>
  </si>
  <si>
    <t>Amálka Brown Horká Čokoláda</t>
  </si>
  <si>
    <t>Bearded kolie</t>
  </si>
  <si>
    <t>4.</t>
  </si>
  <si>
    <t>STEJSKALOVÁ  Jitka</t>
  </si>
  <si>
    <t>Arida Fargo Korak CS</t>
  </si>
  <si>
    <t>Erdelteriér</t>
  </si>
  <si>
    <t>ZKO Žamberk</t>
  </si>
  <si>
    <t>5.</t>
  </si>
  <si>
    <t>NEUMANNOVÁ  Eva</t>
  </si>
  <si>
    <t>Dundee</t>
  </si>
  <si>
    <t>Zlatý retrívr</t>
  </si>
  <si>
    <t>Snoopy Dubenec</t>
  </si>
  <si>
    <t>6.</t>
  </si>
  <si>
    <t>KRČMÁŘOVÁ Veronika</t>
  </si>
  <si>
    <t>Birka Bonny Dux</t>
  </si>
  <si>
    <t>BOM</t>
  </si>
  <si>
    <t>Agility Klub HK</t>
  </si>
  <si>
    <t>DIS</t>
  </si>
  <si>
    <t>V</t>
  </si>
  <si>
    <t>CELKOVÉ VÝSLEDKY (A+J) VETERÁNI</t>
  </si>
  <si>
    <t>AGILITY</t>
  </si>
  <si>
    <t>JUMPING</t>
  </si>
  <si>
    <t>CELKEM ČAS</t>
  </si>
  <si>
    <t>TR. BODY CELKEM</t>
  </si>
  <si>
    <t>CELKEM TR. BODY ČAS</t>
  </si>
  <si>
    <t>CELKEM TR. BODY</t>
  </si>
  <si>
    <t>TR. BODY ČAS</t>
  </si>
  <si>
    <t>CELKOVÉ VÝSLEDKY (A+J) LARGE</t>
  </si>
  <si>
    <t>LA2</t>
  </si>
  <si>
    <t>NEHYBA  Martin</t>
  </si>
  <si>
    <t>Ferarri</t>
  </si>
  <si>
    <t>ESP</t>
  </si>
  <si>
    <t>Havlíčkův Brod</t>
  </si>
  <si>
    <t>LA3</t>
  </si>
  <si>
    <t>ŠTOURAČOVÁ  Bára</t>
  </si>
  <si>
    <t>A3Ch Fanny Miveko</t>
  </si>
  <si>
    <t>Border kolie</t>
  </si>
  <si>
    <t>JINDROVÁ  Eva</t>
  </si>
  <si>
    <t>Banji Star z Ranče Montara</t>
  </si>
  <si>
    <t>BŠO</t>
  </si>
  <si>
    <t xml:space="preserve">ZKO Javorka Česká Třebová </t>
  </si>
  <si>
    <t>SUCHÁNKOVÁ  Eva</t>
  </si>
  <si>
    <t>Bill Agrokiwi</t>
  </si>
  <si>
    <t>MIKOVÁ  Martina</t>
  </si>
  <si>
    <t>Brita</t>
  </si>
  <si>
    <t>KABRHEL  Aleš</t>
  </si>
  <si>
    <t>Ally</t>
  </si>
  <si>
    <t>NO</t>
  </si>
  <si>
    <t>7.</t>
  </si>
  <si>
    <t>KOŠEK  Pavel</t>
  </si>
  <si>
    <t>A3 Day Dream Krásná Louka</t>
  </si>
  <si>
    <t>Kolie krátkosrstá</t>
  </si>
  <si>
    <t>Agility Sultánci</t>
  </si>
  <si>
    <t>8.</t>
  </si>
  <si>
    <t xml:space="preserve">A3 Andělka  Chlupatý hopan </t>
  </si>
  <si>
    <t>9.</t>
  </si>
  <si>
    <t>ŠUBRTOVÁ  Kateřina</t>
  </si>
  <si>
    <t>A3 Rona</t>
  </si>
  <si>
    <t>Agility Rýzmburk</t>
  </si>
  <si>
    <t>10.</t>
  </si>
  <si>
    <t>BLÁHOVÁ  Petra</t>
  </si>
  <si>
    <t>Golden Chaqueta z Rozárky</t>
  </si>
  <si>
    <t>Pudl královský</t>
  </si>
  <si>
    <t>11.</t>
  </si>
  <si>
    <t>LA1</t>
  </si>
  <si>
    <t>ŠPLÍCHALOVÁ  Alena</t>
  </si>
  <si>
    <t>Dýna</t>
  </si>
  <si>
    <t>ZKO Kostelec nad Orlicí</t>
  </si>
  <si>
    <t>12.</t>
  </si>
  <si>
    <t>Brownstorm</t>
  </si>
  <si>
    <t>OSA Rychnov nad Kněžnou</t>
  </si>
  <si>
    <t>13.</t>
  </si>
  <si>
    <t>TROJANOVÁ  Zita</t>
  </si>
  <si>
    <t>Rita</t>
  </si>
  <si>
    <t>14.</t>
  </si>
  <si>
    <t>KAŠPÁRKOVÁ  Ivana</t>
  </si>
  <si>
    <t>Chunkie Brown Vanilka</t>
  </si>
  <si>
    <t>Světlušky Jeseník</t>
  </si>
  <si>
    <t>15.</t>
  </si>
  <si>
    <t>TVRZNÍKOVÁ  Zuzana</t>
  </si>
  <si>
    <t>Tesa</t>
  </si>
  <si>
    <t>16.</t>
  </si>
  <si>
    <t>ŘEŽÁBKOVÁ  Marie</t>
  </si>
  <si>
    <t>Chester</t>
  </si>
  <si>
    <t>ZKO Podhorka Česká Třebová</t>
  </si>
  <si>
    <t>17.</t>
  </si>
  <si>
    <t>Maggie Family Citas CS</t>
  </si>
  <si>
    <t>18.</t>
  </si>
  <si>
    <t>NĚMEČKOVÁ  Ivana</t>
  </si>
  <si>
    <t>Race Bohemia Alké</t>
  </si>
  <si>
    <t>PŠ Na Ostrově Brno</t>
  </si>
  <si>
    <t>19.</t>
  </si>
  <si>
    <t>KOCHOVÁ  Irena</t>
  </si>
  <si>
    <t>A3Ch Alf Border Town</t>
  </si>
  <si>
    <t>20.</t>
  </si>
  <si>
    <t>A3 Fantastic Fibi Black Chevers</t>
  </si>
  <si>
    <t>21.</t>
  </si>
  <si>
    <t>A3Ch Faust Foxy Fox</t>
  </si>
  <si>
    <t>22.</t>
  </si>
  <si>
    <t>Bobeš Fofr Foxy Fox</t>
  </si>
  <si>
    <t>23.</t>
  </si>
  <si>
    <t>ULRYCHOVÁ  Eliška</t>
  </si>
  <si>
    <t>Elis Blue Foxy Fox</t>
  </si>
  <si>
    <t>24.</t>
  </si>
  <si>
    <t>GAVLASOVÁ  Veronika</t>
  </si>
  <si>
    <t>A3 Fina Bořický jez</t>
  </si>
  <si>
    <t>25.</t>
  </si>
  <si>
    <t>Barborka Chlupatý hopan</t>
  </si>
  <si>
    <t>26.</t>
  </si>
  <si>
    <t>JANEBOVÁ  Nina</t>
  </si>
  <si>
    <t>Falco</t>
  </si>
  <si>
    <t>27.</t>
  </si>
  <si>
    <t>CHADIMOVÁ  Veronika</t>
  </si>
  <si>
    <t>Wiky</t>
  </si>
  <si>
    <t>28.</t>
  </si>
  <si>
    <t>JEŘÁBKOVÁ  Jana</t>
  </si>
  <si>
    <t>Jara Fitmin</t>
  </si>
  <si>
    <t>29.</t>
  </si>
  <si>
    <t>KUBÍČKOVÁ  Markéta</t>
  </si>
  <si>
    <t>Gyr od Cykasu</t>
  </si>
  <si>
    <t>Rhod.ridgeback</t>
  </si>
  <si>
    <t>30.</t>
  </si>
  <si>
    <t>MERTA  David</t>
  </si>
  <si>
    <t>Simir</t>
  </si>
  <si>
    <t>31.</t>
  </si>
  <si>
    <t>Boldy od Zlatonosné říčky</t>
  </si>
  <si>
    <t>CELKOVÉ VÝSLEDKY (A+J) MEDIUM</t>
  </si>
  <si>
    <t>MA1</t>
  </si>
  <si>
    <t>JANEČKOVÁ  Anna</t>
  </si>
  <si>
    <t>Berta</t>
  </si>
  <si>
    <t>MA2</t>
  </si>
  <si>
    <t>Kryštůfek Robin</t>
  </si>
  <si>
    <t>MA3</t>
  </si>
  <si>
    <t>GREGOROVÁ  Monika</t>
  </si>
  <si>
    <t>A3 Illiáda Hedvábný sen</t>
  </si>
  <si>
    <t>Šeltie</t>
  </si>
  <si>
    <t>NOVOTNÁ  Renata</t>
  </si>
  <si>
    <t>A3 Max Mix</t>
  </si>
  <si>
    <t>Thea</t>
  </si>
  <si>
    <t>Angl. kokršpaněl</t>
  </si>
  <si>
    <t>BOČKOVÁ  Lucie</t>
  </si>
  <si>
    <t>A3 Ch Hackelbery z Větrova</t>
  </si>
  <si>
    <t>Knírač malý</t>
  </si>
  <si>
    <t>ŠIMONOVÁ  Jana</t>
  </si>
  <si>
    <t>Fík</t>
  </si>
  <si>
    <t>Bígl</t>
  </si>
  <si>
    <t>A3 Roxy</t>
  </si>
  <si>
    <t>VOŠMEROVÁ  Tereza</t>
  </si>
  <si>
    <t>A3 Apač z Dače</t>
  </si>
  <si>
    <t>SUCHÁNKOVÁ  Anna</t>
  </si>
  <si>
    <t>Bart</t>
  </si>
  <si>
    <t>ŠLEGROVÁ  Kateřina</t>
  </si>
  <si>
    <t>Tender Trey z Jeřeně</t>
  </si>
  <si>
    <t>PRT</t>
  </si>
  <si>
    <t>KRÁLOVCOVÁ  Světla</t>
  </si>
  <si>
    <t>Ťapka</t>
  </si>
  <si>
    <t>Patricia</t>
  </si>
  <si>
    <t>Pudl střední</t>
  </si>
  <si>
    <t>VELECKÁ  Alena</t>
  </si>
  <si>
    <t>Dasty</t>
  </si>
  <si>
    <t xml:space="preserve">Pudl </t>
  </si>
  <si>
    <t>GREGOROVÁ  Jana</t>
  </si>
  <si>
    <t>Max</t>
  </si>
  <si>
    <t>NOVOTNÁ  Kateřina</t>
  </si>
  <si>
    <t>A3 Arnie Malý klaun</t>
  </si>
  <si>
    <t>PTÁČKOVÁ Romana</t>
  </si>
  <si>
    <t>A3 Ricky</t>
  </si>
  <si>
    <t>NETKOVÁ  Lenka</t>
  </si>
  <si>
    <t>Bessy</t>
  </si>
  <si>
    <t>ABC Luková</t>
  </si>
  <si>
    <t>TRNOVCOVÁ  Jindra</t>
  </si>
  <si>
    <t>Eliot Kamínek Pahorku</t>
  </si>
  <si>
    <t>Purina Pro Plan Jičín</t>
  </si>
  <si>
    <t>VRKOČ  Ondřej</t>
  </si>
  <si>
    <t>A3 Agility Černá Irupe</t>
  </si>
  <si>
    <t>Menchesterský teriér</t>
  </si>
  <si>
    <t>KLAPALOVÁ  Zuzana</t>
  </si>
  <si>
    <t>Endy</t>
  </si>
  <si>
    <t>CELKOVÉ VÝSLEDKY (A+J) SMALL</t>
  </si>
  <si>
    <t>SA3</t>
  </si>
  <si>
    <t>A3Ch Achipp Rudolfovská skála</t>
  </si>
  <si>
    <t>Šiperka</t>
  </si>
  <si>
    <t>SA2</t>
  </si>
  <si>
    <t>Casper Bohemia Timothy</t>
  </si>
  <si>
    <t>Pudl trpasličí</t>
  </si>
  <si>
    <t>SA1</t>
  </si>
  <si>
    <t>KLIMEŠOVÁ  Michaela</t>
  </si>
  <si>
    <t>Deny</t>
  </si>
  <si>
    <t>A3 Aramis</t>
  </si>
  <si>
    <t>NOVÁKOVÁ  Zuzana</t>
  </si>
  <si>
    <t>Floren od Ptačí skály</t>
  </si>
  <si>
    <t>KKCHS</t>
  </si>
  <si>
    <t>VÍTKOVÁ  Zuzana</t>
  </si>
  <si>
    <t>A3 Focus Akumulator</t>
  </si>
  <si>
    <t>Andy Dejvické kvítko</t>
  </si>
  <si>
    <t>Papilon</t>
  </si>
  <si>
    <t>ULRYCHOVÁ  Barbora</t>
  </si>
  <si>
    <t>Buffy</t>
  </si>
  <si>
    <t>NOVÁKOVÁ  Marta</t>
  </si>
  <si>
    <t>A3 Amy</t>
  </si>
  <si>
    <t>Pudl</t>
  </si>
  <si>
    <t>Alissa z Bukovských lesů</t>
  </si>
  <si>
    <t>KODYTKOVÁ  Jana</t>
  </si>
  <si>
    <t>Jackie</t>
  </si>
  <si>
    <t>JRT</t>
  </si>
  <si>
    <t>ZKO Jaroměř</t>
  </si>
  <si>
    <t>KUSÁ  Marie</t>
  </si>
  <si>
    <t>Bride Roxy AG</t>
  </si>
  <si>
    <t>KEPRTOVÁ  Blanka</t>
  </si>
  <si>
    <t>Art od Komáří vížky</t>
  </si>
  <si>
    <t>VITHA  Lumír</t>
  </si>
  <si>
    <t>Alba Vašata</t>
  </si>
  <si>
    <t>LUKESLOVÁ  Jitka</t>
  </si>
  <si>
    <t>Avi Cami (Kamilka)</t>
  </si>
  <si>
    <t>NOVÁKOVÁ  Radmila</t>
  </si>
  <si>
    <t>Aimy Vašata</t>
  </si>
  <si>
    <t>KRČMÁŘOVÁ  Veronika</t>
  </si>
  <si>
    <t>A3 Fantom Černý faun</t>
  </si>
  <si>
    <t>Agility klub HK</t>
  </si>
  <si>
    <t>A3 Belis od Prachovských skal</t>
  </si>
  <si>
    <t>KEPRTOVÁ  Erika</t>
  </si>
  <si>
    <t>Vilibald Androis</t>
  </si>
  <si>
    <t>A3 Benny</t>
  </si>
  <si>
    <t>LINHARTOVÁ  Martina</t>
  </si>
  <si>
    <t>Asteria Silk of Bohemia</t>
  </si>
  <si>
    <t>Australský silky teriér</t>
  </si>
  <si>
    <t>ANDRÝS  Petr</t>
  </si>
  <si>
    <t>Žek</t>
  </si>
  <si>
    <t>Jorkšírský teriér</t>
  </si>
  <si>
    <t>Charlie</t>
  </si>
  <si>
    <t>WHWT</t>
  </si>
  <si>
    <t>ČERNÁ  Martina</t>
  </si>
  <si>
    <t>Indy</t>
  </si>
  <si>
    <t>NOVÁKOVÁ  Lenka</t>
  </si>
  <si>
    <t>Brutus Chundelaté kouzlo</t>
  </si>
  <si>
    <t>Coton de Tuléar</t>
  </si>
  <si>
    <t>KOVÁŘOVÁ  Veronika</t>
  </si>
  <si>
    <t>Xera Rosmery</t>
  </si>
  <si>
    <t>LUSTYKOVÁ  Kateřina</t>
  </si>
  <si>
    <t>Keysi</t>
  </si>
  <si>
    <t>SLÁNSKÁ  Zuzana</t>
  </si>
  <si>
    <t>Aneta</t>
  </si>
  <si>
    <t>Jezevčík dlouhosrstý</t>
  </si>
  <si>
    <t>DLOUHÁ  Tereza</t>
  </si>
  <si>
    <t>Šery</t>
  </si>
  <si>
    <t>SUCHÁNKOVÁ  Ivana</t>
  </si>
  <si>
    <t>Daisy</t>
  </si>
  <si>
    <t>NOVÁK  Marek</t>
  </si>
  <si>
    <t>Maggie</t>
  </si>
  <si>
    <t>Bichon</t>
  </si>
  <si>
    <t>32.</t>
  </si>
  <si>
    <t>ŠTANCLOVÁ  Jiřina</t>
  </si>
  <si>
    <t>Enzo Čertova stěna</t>
  </si>
  <si>
    <t>Čínský chocholatý pes</t>
  </si>
  <si>
    <t>33.</t>
  </si>
  <si>
    <t>Cliff od Prachovských skal</t>
  </si>
  <si>
    <t>34.</t>
  </si>
  <si>
    <t>STAREČKOVÁ  Rita</t>
  </si>
  <si>
    <t>Zero z Temných nocí</t>
  </si>
  <si>
    <t>Německý špic</t>
  </si>
  <si>
    <t>ZKO Nemošice</t>
  </si>
  <si>
    <t>JUMPING SMALL</t>
  </si>
  <si>
    <t>VD</t>
  </si>
  <si>
    <t>OSA Rychnov nad Kn.</t>
  </si>
  <si>
    <t>ZKO Podhorka Č.Třebová</t>
  </si>
  <si>
    <t>JUMPING MEDIUM</t>
  </si>
  <si>
    <t>BO</t>
  </si>
  <si>
    <t>D</t>
  </si>
  <si>
    <t xml:space="preserve">ZKO Javorka Č.Třebová </t>
  </si>
  <si>
    <t>JUMPING LARGE</t>
  </si>
  <si>
    <t>OSA Rychnov nad K.</t>
  </si>
  <si>
    <t>AGILITY SMALL</t>
  </si>
  <si>
    <t>AGILITY MEDIUM</t>
  </si>
  <si>
    <t>AGILITY LARGE</t>
  </si>
  <si>
    <t xml:space="preserve">A3 Andělka Chlupatý hopan </t>
  </si>
  <si>
    <t>0120/06</t>
  </si>
  <si>
    <t>0245/99</t>
  </si>
  <si>
    <t>0012/01</t>
  </si>
  <si>
    <t>0322/08</t>
  </si>
  <si>
    <t>1613/03</t>
  </si>
  <si>
    <t>0087/06</t>
  </si>
  <si>
    <t>Č. VP</t>
  </si>
  <si>
    <t>JUMPING VETERÁNI</t>
  </si>
  <si>
    <t>POČET STARTUJÍCÍCH:   5</t>
  </si>
  <si>
    <t>0293/08</t>
  </si>
  <si>
    <t>0152/07</t>
  </si>
  <si>
    <t>poprvé</t>
  </si>
  <si>
    <t>0245/07</t>
  </si>
  <si>
    <t>0510/07</t>
  </si>
  <si>
    <t>0303/07</t>
  </si>
  <si>
    <t>0302/08</t>
  </si>
  <si>
    <t>0343/07</t>
  </si>
  <si>
    <t>0156/08</t>
  </si>
  <si>
    <t>0226/08</t>
  </si>
  <si>
    <t>0008/05</t>
  </si>
  <si>
    <t>0030/07</t>
  </si>
  <si>
    <t>0422/07</t>
  </si>
  <si>
    <t>0124/05</t>
  </si>
  <si>
    <t>0127/05</t>
  </si>
  <si>
    <t>0093/04</t>
  </si>
  <si>
    <t>0407/07</t>
  </si>
  <si>
    <t>1605/03</t>
  </si>
  <si>
    <t>0292/06</t>
  </si>
  <si>
    <t>0469/07</t>
  </si>
  <si>
    <t>0364/05</t>
  </si>
  <si>
    <t>0158/08</t>
  </si>
  <si>
    <t>0125/07</t>
  </si>
  <si>
    <t>1382/00</t>
  </si>
  <si>
    <t>0365/05</t>
  </si>
  <si>
    <t>0209/06</t>
  </si>
  <si>
    <t>0138/06</t>
  </si>
  <si>
    <t>0177/04</t>
  </si>
  <si>
    <t>0339/04</t>
  </si>
  <si>
    <t>0211/04</t>
  </si>
  <si>
    <t>0129/05</t>
  </si>
  <si>
    <t>0116/04</t>
  </si>
  <si>
    <t>0157/08</t>
  </si>
  <si>
    <t>0485/07</t>
  </si>
  <si>
    <t>0047/04</t>
  </si>
  <si>
    <t>0311/07</t>
  </si>
  <si>
    <t>0214/06</t>
  </si>
  <si>
    <t>0082/06</t>
  </si>
  <si>
    <t>0041/08</t>
  </si>
  <si>
    <t>0300/08</t>
  </si>
  <si>
    <t>0130/05</t>
  </si>
  <si>
    <t>0072/08</t>
  </si>
  <si>
    <t>0116/07</t>
  </si>
  <si>
    <t>0368/05</t>
  </si>
  <si>
    <t>0045/04</t>
  </si>
  <si>
    <t>0092/04</t>
  </si>
  <si>
    <t>1329/00</t>
  </si>
  <si>
    <t>0222/04</t>
  </si>
  <si>
    <t>0067/05</t>
  </si>
  <si>
    <t>0119/06</t>
  </si>
  <si>
    <t>0284/04</t>
  </si>
  <si>
    <t>0369/05</t>
  </si>
  <si>
    <t>0307/08</t>
  </si>
  <si>
    <t>0312/08</t>
  </si>
  <si>
    <t>0344/07</t>
  </si>
  <si>
    <t>0031/08</t>
  </si>
  <si>
    <t>0091/05</t>
  </si>
  <si>
    <t>0001/08</t>
  </si>
  <si>
    <t>0322/07</t>
  </si>
  <si>
    <t>0162/08</t>
  </si>
  <si>
    <t>0213/06</t>
  </si>
  <si>
    <t>0324/07</t>
  </si>
  <si>
    <t>0112/99</t>
  </si>
  <si>
    <t>0151/07</t>
  </si>
  <si>
    <t>0139/06</t>
  </si>
  <si>
    <t>0208/04</t>
  </si>
  <si>
    <t>0256/07</t>
  </si>
  <si>
    <t>0272/07</t>
  </si>
  <si>
    <t>0373/05</t>
  </si>
  <si>
    <t>1607/03</t>
  </si>
  <si>
    <t>0078/06</t>
  </si>
  <si>
    <t>0308/05</t>
  </si>
  <si>
    <t>0286/04</t>
  </si>
  <si>
    <t>0150/04</t>
  </si>
  <si>
    <t>1697/03</t>
  </si>
  <si>
    <t>0289/04</t>
  </si>
  <si>
    <t>0005/05</t>
  </si>
  <si>
    <t>0359/04</t>
  </si>
  <si>
    <t>0210/06</t>
  </si>
  <si>
    <t>0282/04</t>
  </si>
  <si>
    <t>0274/04</t>
  </si>
  <si>
    <t>POČET STARTUJÍCÍCH:   15</t>
  </si>
  <si>
    <t>POČET STARTUJÍCÍCH:   12</t>
  </si>
  <si>
    <t>POČET STARTUJÍCÍCH:   34</t>
  </si>
  <si>
    <t>POČET STARTUJÍCÍCH:   7</t>
  </si>
  <si>
    <t>POČET STARTUJÍCÍCH:  34</t>
  </si>
  <si>
    <t>POČET STARTUJÍCÍCH:   9</t>
  </si>
  <si>
    <t>POČET STARTUJÍCÍCH:   4</t>
  </si>
  <si>
    <t>POČET STARTUJÍCÍCH:   8</t>
  </si>
  <si>
    <t>POČET STARTUJÍCÍCH:  21</t>
  </si>
  <si>
    <t>POČET STARTUJÍCÍCH:   11</t>
  </si>
  <si>
    <t>ZKO Kostelec nad Orl.</t>
  </si>
  <si>
    <t>POČET STARTUJÍCÍCH:   13</t>
  </si>
  <si>
    <t>NESTART.</t>
  </si>
  <si>
    <t>POČET STARTUJÍCÍCH:  31</t>
  </si>
  <si>
    <t>KOČNAROVÁ  Eva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</si>
</sst>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&quot; m&quot;"/>
    <numFmt numFmtId="165" formatCode="0.0&quot; s&quot;"/>
    <numFmt numFmtId="166" formatCode="0.00&quot; s&quot;"/>
    <numFmt numFmtId="167" formatCode="0.00&quot; m/s&quot;"/>
    <numFmt numFmtId="168" formatCode="ss.00"/>
    <numFmt numFmtId="169" formatCode="0.0000"/>
  </numFmts>
  <fonts count="9">
    <font>
      <sz val="10"/>
      <name val="Times New Roman CE"/>
      <family val="0"/>
    </font>
    <font>
      <b/>
      <sz val="11"/>
      <name val="Times New Roman CE"/>
      <family val="1"/>
    </font>
    <font>
      <b/>
      <u val="single"/>
      <sz val="16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sz val="7.5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66" fontId="0" fillId="0" borderId="0" xfId="0" applyNumberFormat="1" applyAlignment="1">
      <alignment/>
    </xf>
    <xf numFmtId="49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/>
    </xf>
    <xf numFmtId="0" fontId="3" fillId="0" borderId="5" xfId="0" applyFont="1" applyBorder="1" applyAlignment="1">
      <alignment horizontal="left"/>
    </xf>
    <xf numFmtId="1" fontId="0" fillId="2" borderId="5" xfId="0" applyNumberFormat="1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9" fontId="0" fillId="0" borderId="6" xfId="0" applyNumberForma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 horizontal="left"/>
    </xf>
    <xf numFmtId="1" fontId="0" fillId="2" borderId="8" xfId="0" applyNumberFormat="1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2" fontId="0" fillId="4" borderId="8" xfId="0" applyNumberForma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69" fontId="0" fillId="0" borderId="9" xfId="0" applyNumberFormat="1" applyBorder="1" applyAlignment="1">
      <alignment horizontal="center"/>
    </xf>
    <xf numFmtId="0" fontId="0" fillId="0" borderId="8" xfId="0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1" fontId="0" fillId="2" borderId="11" xfId="0" applyNumberFormat="1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3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2" fontId="0" fillId="3" borderId="5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2" fontId="0" fillId="2" borderId="8" xfId="0" applyNumberFormat="1" applyFon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5" xfId="0" applyBorder="1" applyAlignment="1">
      <alignment/>
    </xf>
    <xf numFmtId="2" fontId="0" fillId="3" borderId="14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on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2" fontId="0" fillId="2" borderId="11" xfId="0" applyNumberFormat="1" applyFon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6" xfId="0" applyBorder="1" applyAlignment="1">
      <alignment/>
    </xf>
    <xf numFmtId="0" fontId="3" fillId="0" borderId="16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2" fontId="0" fillId="2" borderId="16" xfId="0" applyNumberFormat="1" applyFon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169" fontId="0" fillId="0" borderId="19" xfId="0" applyNumberFormat="1" applyBorder="1" applyAlignment="1">
      <alignment horizontal="center"/>
    </xf>
    <xf numFmtId="1" fontId="0" fillId="2" borderId="16" xfId="0" applyNumberFormat="1" applyFont="1" applyFill="1" applyBorder="1" applyAlignment="1">
      <alignment horizontal="center"/>
    </xf>
    <xf numFmtId="2" fontId="0" fillId="4" borderId="16" xfId="0" applyNumberForma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169" fontId="0" fillId="0" borderId="20" xfId="0" applyNumberFormat="1" applyBorder="1" applyAlignment="1">
      <alignment horizontal="center"/>
    </xf>
    <xf numFmtId="169" fontId="0" fillId="0" borderId="21" xfId="0" applyNumberForma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0" fillId="2" borderId="14" xfId="0" applyNumberFormat="1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169" fontId="0" fillId="0" borderId="22" xfId="0" applyNumberFormat="1" applyBorder="1" applyAlignment="1">
      <alignment horizontal="center"/>
    </xf>
    <xf numFmtId="0" fontId="3" fillId="0" borderId="16" xfId="0" applyFont="1" applyBorder="1" applyAlignment="1">
      <alignment horizontal="center"/>
    </xf>
    <xf numFmtId="169" fontId="0" fillId="0" borderId="23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5" xfId="0" applyBorder="1" applyAlignment="1">
      <alignment horizontal="left"/>
    </xf>
    <xf numFmtId="1" fontId="0" fillId="2" borderId="24" xfId="0" applyNumberFormat="1" applyFont="1" applyFill="1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/>
    </xf>
    <xf numFmtId="0" fontId="1" fillId="0" borderId="0" xfId="0" applyFont="1" applyAlignment="1">
      <alignment horizontal="center"/>
    </xf>
    <xf numFmtId="0" fontId="4" fillId="0" borderId="27" xfId="0" applyFont="1" applyBorder="1" applyAlignment="1">
      <alignment horizontal="center" vertical="center" wrapText="1" shrinkToFit="1"/>
    </xf>
    <xf numFmtId="0" fontId="4" fillId="0" borderId="28" xfId="0" applyFont="1" applyBorder="1" applyAlignment="1">
      <alignment horizontal="center" vertical="center" wrapText="1" shrinkToFit="1"/>
    </xf>
    <xf numFmtId="0" fontId="4" fillId="0" borderId="29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5" fillId="0" borderId="32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center" vertical="center" wrapText="1" shrinkToFi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B1">
      <pane ySplit="9" topLeftCell="BM10" activePane="bottomLeft" state="frozen"/>
      <selection pane="topLeft" activeCell="H11" sqref="H11"/>
      <selection pane="bottomLeft" activeCell="E28" sqref="E28"/>
    </sheetView>
  </sheetViews>
  <sheetFormatPr defaultColWidth="9.00390625" defaultRowHeight="12.75"/>
  <cols>
    <col min="1" max="1" width="5.50390625" style="0" customWidth="1"/>
    <col min="2" max="2" width="5.375" style="0" customWidth="1"/>
    <col min="3" max="3" width="5.625" style="0" customWidth="1"/>
    <col min="4" max="5" width="23.375" style="0" customWidth="1"/>
    <col min="6" max="6" width="16.00390625" style="0" customWidth="1"/>
    <col min="7" max="7" width="7.625" style="0" bestFit="1" customWidth="1"/>
    <col min="8" max="8" width="19.00390625" style="0" customWidth="1"/>
    <col min="9" max="10" width="6.375" style="0" customWidth="1"/>
    <col min="11" max="11" width="7.875" style="0" customWidth="1"/>
    <col min="12" max="12" width="7.375" style="0" customWidth="1"/>
    <col min="13" max="13" width="9.125" style="0" customWidth="1"/>
    <col min="14" max="14" width="9.50390625" style="0" customWidth="1"/>
    <col min="15" max="15" width="7.00390625" style="0" customWidth="1"/>
    <col min="16" max="16" width="8.125" style="0" customWidth="1"/>
  </cols>
  <sheetData>
    <row r="1" spans="2:5" ht="20.25">
      <c r="B1" s="1" t="s">
        <v>0</v>
      </c>
      <c r="E1" s="2" t="s">
        <v>229</v>
      </c>
    </row>
    <row r="2" spans="2:7" ht="9" customHeight="1">
      <c r="B2" s="1"/>
      <c r="F2" s="3"/>
      <c r="G2" s="3"/>
    </row>
    <row r="3" spans="10:13" ht="12.75">
      <c r="J3" s="4" t="s">
        <v>2</v>
      </c>
      <c r="M3" s="5">
        <v>20</v>
      </c>
    </row>
    <row r="4" spans="10:13" ht="12.75">
      <c r="J4" s="4" t="s">
        <v>3</v>
      </c>
      <c r="M4" s="6">
        <v>160</v>
      </c>
    </row>
    <row r="5" spans="2:13" ht="12.75">
      <c r="B5" s="7" t="s">
        <v>4</v>
      </c>
      <c r="D5" s="8" t="s">
        <v>5</v>
      </c>
      <c r="E5" s="9"/>
      <c r="J5" s="4" t="s">
        <v>6</v>
      </c>
      <c r="M5" s="10">
        <v>54</v>
      </c>
    </row>
    <row r="6" spans="2:13" ht="12.75">
      <c r="B6" s="7" t="s">
        <v>7</v>
      </c>
      <c r="D6" s="5" t="s">
        <v>8</v>
      </c>
      <c r="J6" s="4" t="s">
        <v>9</v>
      </c>
      <c r="M6" s="10">
        <v>90</v>
      </c>
    </row>
    <row r="7" spans="2:13" ht="12.75">
      <c r="B7" t="s">
        <v>409</v>
      </c>
      <c r="D7" s="5"/>
      <c r="E7" s="11"/>
      <c r="J7" s="4" t="s">
        <v>11</v>
      </c>
      <c r="M7" s="12">
        <v>3</v>
      </c>
    </row>
    <row r="8" ht="13.5" thickBot="1"/>
    <row r="9" spans="1:16" ht="39.75" thickBot="1" thickTop="1">
      <c r="A9" s="13" t="s">
        <v>12</v>
      </c>
      <c r="B9" s="14" t="s">
        <v>13</v>
      </c>
      <c r="C9" s="14" t="s">
        <v>14</v>
      </c>
      <c r="D9" s="15" t="s">
        <v>15</v>
      </c>
      <c r="E9" s="15" t="s">
        <v>16</v>
      </c>
      <c r="F9" s="15" t="s">
        <v>17</v>
      </c>
      <c r="G9" s="15" t="s">
        <v>325</v>
      </c>
      <c r="H9" s="15" t="s">
        <v>18</v>
      </c>
      <c r="I9" s="14" t="s">
        <v>19</v>
      </c>
      <c r="J9" s="14" t="s">
        <v>20</v>
      </c>
      <c r="K9" s="15" t="s">
        <v>21</v>
      </c>
      <c r="L9" s="15" t="s">
        <v>22</v>
      </c>
      <c r="M9" s="15" t="s">
        <v>23</v>
      </c>
      <c r="N9" s="15" t="s">
        <v>24</v>
      </c>
      <c r="O9" s="15" t="s">
        <v>25</v>
      </c>
      <c r="P9" s="16" t="s">
        <v>26</v>
      </c>
    </row>
    <row r="10" spans="1:16" ht="13.5" thickTop="1">
      <c r="A10" s="17" t="s">
        <v>27</v>
      </c>
      <c r="B10" s="18">
        <v>1</v>
      </c>
      <c r="C10" s="18" t="s">
        <v>229</v>
      </c>
      <c r="D10" s="19" t="s">
        <v>184</v>
      </c>
      <c r="E10" s="20" t="s">
        <v>245</v>
      </c>
      <c r="F10" s="20" t="s">
        <v>197</v>
      </c>
      <c r="G10" s="84"/>
      <c r="H10" s="20" t="s">
        <v>307</v>
      </c>
      <c r="I10" s="21"/>
      <c r="J10" s="22"/>
      <c r="K10" s="23">
        <v>36.22</v>
      </c>
      <c r="L10" s="18">
        <v>0</v>
      </c>
      <c r="M10" s="24">
        <v>0</v>
      </c>
      <c r="N10" s="24">
        <v>0</v>
      </c>
      <c r="O10" s="18" t="s">
        <v>62</v>
      </c>
      <c r="P10" s="95">
        <v>4.417448923246825</v>
      </c>
    </row>
    <row r="11" spans="1:16" ht="12.75">
      <c r="A11" s="26" t="s">
        <v>33</v>
      </c>
      <c r="B11" s="27">
        <v>15</v>
      </c>
      <c r="C11" s="27" t="s">
        <v>229</v>
      </c>
      <c r="D11" s="35" t="s">
        <v>240</v>
      </c>
      <c r="E11" s="29" t="s">
        <v>241</v>
      </c>
      <c r="F11" s="29" t="s">
        <v>228</v>
      </c>
      <c r="G11" s="85" t="s">
        <v>340</v>
      </c>
      <c r="H11" s="29" t="s">
        <v>32</v>
      </c>
      <c r="I11" s="96"/>
      <c r="J11" s="31"/>
      <c r="K11" s="97">
        <v>39.68</v>
      </c>
      <c r="L11" s="82">
        <v>0</v>
      </c>
      <c r="M11" s="76">
        <v>0</v>
      </c>
      <c r="N11" s="76">
        <v>0</v>
      </c>
      <c r="O11" s="82" t="s">
        <v>62</v>
      </c>
      <c r="P11" s="95">
        <v>4.032258064516129</v>
      </c>
    </row>
    <row r="12" spans="1:16" ht="12.75">
      <c r="A12" s="26" t="s">
        <v>42</v>
      </c>
      <c r="B12" s="27">
        <v>3</v>
      </c>
      <c r="C12" s="27" t="s">
        <v>229</v>
      </c>
      <c r="D12" s="83" t="s">
        <v>264</v>
      </c>
      <c r="E12" s="80" t="s">
        <v>265</v>
      </c>
      <c r="F12" s="80" t="s">
        <v>186</v>
      </c>
      <c r="G12" s="111" t="s">
        <v>329</v>
      </c>
      <c r="H12" s="80" t="s">
        <v>50</v>
      </c>
      <c r="I12" s="96"/>
      <c r="J12" s="98"/>
      <c r="K12" s="97">
        <v>39.71</v>
      </c>
      <c r="L12" s="82">
        <v>0</v>
      </c>
      <c r="M12" s="76">
        <v>0</v>
      </c>
      <c r="N12" s="76">
        <v>0</v>
      </c>
      <c r="O12" s="82" t="s">
        <v>62</v>
      </c>
      <c r="P12" s="95">
        <v>4.029211785444472</v>
      </c>
    </row>
    <row r="13" spans="1:16" ht="12.75">
      <c r="A13" s="26" t="s">
        <v>46</v>
      </c>
      <c r="B13" s="27">
        <v>4</v>
      </c>
      <c r="C13" s="27" t="s">
        <v>229</v>
      </c>
      <c r="D13" s="35" t="s">
        <v>230</v>
      </c>
      <c r="E13" s="29" t="s">
        <v>231</v>
      </c>
      <c r="F13" s="29" t="s">
        <v>31</v>
      </c>
      <c r="G13" s="85" t="s">
        <v>330</v>
      </c>
      <c r="H13" s="29"/>
      <c r="I13" s="96"/>
      <c r="J13" s="31"/>
      <c r="K13" s="97">
        <v>42.02</v>
      </c>
      <c r="L13" s="82">
        <v>0</v>
      </c>
      <c r="M13" s="76">
        <v>0</v>
      </c>
      <c r="N13" s="76">
        <v>0</v>
      </c>
      <c r="O13" s="82" t="s">
        <v>62</v>
      </c>
      <c r="P13" s="95">
        <v>3.8077106139933363</v>
      </c>
    </row>
    <row r="14" spans="1:16" ht="12.75">
      <c r="A14" s="26" t="s">
        <v>51</v>
      </c>
      <c r="B14" s="27">
        <v>5</v>
      </c>
      <c r="C14" s="27" t="s">
        <v>229</v>
      </c>
      <c r="D14" s="83" t="s">
        <v>246</v>
      </c>
      <c r="E14" s="80" t="s">
        <v>247</v>
      </c>
      <c r="F14" s="80" t="s">
        <v>248</v>
      </c>
      <c r="G14" s="111" t="s">
        <v>331</v>
      </c>
      <c r="H14" s="80" t="s">
        <v>249</v>
      </c>
      <c r="I14" s="96"/>
      <c r="J14" s="98">
        <v>1</v>
      </c>
      <c r="K14" s="97">
        <v>37.39</v>
      </c>
      <c r="L14" s="82">
        <v>5</v>
      </c>
      <c r="M14" s="76">
        <v>0</v>
      </c>
      <c r="N14" s="76">
        <v>5</v>
      </c>
      <c r="O14" s="82" t="s">
        <v>62</v>
      </c>
      <c r="P14" s="95">
        <v>4.27921904252474</v>
      </c>
    </row>
    <row r="15" spans="1:16" ht="12.75">
      <c r="A15" s="26" t="s">
        <v>56</v>
      </c>
      <c r="B15" s="27">
        <v>2</v>
      </c>
      <c r="C15" s="27" t="s">
        <v>229</v>
      </c>
      <c r="D15" s="35" t="s">
        <v>287</v>
      </c>
      <c r="E15" s="29" t="s">
        <v>288</v>
      </c>
      <c r="F15" s="29" t="s">
        <v>31</v>
      </c>
      <c r="G15" s="85" t="s">
        <v>328</v>
      </c>
      <c r="H15" s="29" t="s">
        <v>50</v>
      </c>
      <c r="I15" s="96"/>
      <c r="J15" s="31">
        <v>1</v>
      </c>
      <c r="K15" s="97">
        <v>56.32</v>
      </c>
      <c r="L15" s="82">
        <v>5</v>
      </c>
      <c r="M15" s="76">
        <v>2.32</v>
      </c>
      <c r="N15" s="76">
        <v>7.32</v>
      </c>
      <c r="O15" s="82" t="s">
        <v>306</v>
      </c>
      <c r="P15" s="95">
        <v>2.840909090909091</v>
      </c>
    </row>
    <row r="16" spans="1:16" ht="12.75">
      <c r="A16" s="26" t="s">
        <v>92</v>
      </c>
      <c r="B16" s="27">
        <v>11</v>
      </c>
      <c r="C16" s="27" t="s">
        <v>229</v>
      </c>
      <c r="D16" s="79" t="s">
        <v>233</v>
      </c>
      <c r="E16" s="80" t="s">
        <v>234</v>
      </c>
      <c r="F16" s="80" t="s">
        <v>235</v>
      </c>
      <c r="G16" s="111" t="s">
        <v>336</v>
      </c>
      <c r="H16" s="80" t="s">
        <v>32</v>
      </c>
      <c r="I16" s="96">
        <v>2</v>
      </c>
      <c r="J16" s="98">
        <v>1</v>
      </c>
      <c r="K16" s="97">
        <v>47.92</v>
      </c>
      <c r="L16" s="82">
        <v>15</v>
      </c>
      <c r="M16" s="76">
        <v>0</v>
      </c>
      <c r="N16" s="76">
        <v>15</v>
      </c>
      <c r="O16" s="82" t="s">
        <v>306</v>
      </c>
      <c r="P16" s="95">
        <v>3.33889816360601</v>
      </c>
    </row>
    <row r="17" spans="1:16" ht="12.75">
      <c r="A17" s="26" t="s">
        <v>97</v>
      </c>
      <c r="B17" s="27">
        <v>10</v>
      </c>
      <c r="C17" s="27" t="s">
        <v>229</v>
      </c>
      <c r="D17" s="35" t="s">
        <v>277</v>
      </c>
      <c r="E17" s="29" t="s">
        <v>278</v>
      </c>
      <c r="F17" s="29" t="s">
        <v>279</v>
      </c>
      <c r="G17" s="85" t="s">
        <v>330</v>
      </c>
      <c r="H17" s="29" t="s">
        <v>32</v>
      </c>
      <c r="I17" s="96"/>
      <c r="J17" s="31">
        <v>3</v>
      </c>
      <c r="K17" s="97">
        <v>49.54</v>
      </c>
      <c r="L17" s="82">
        <v>15</v>
      </c>
      <c r="M17" s="76">
        <v>0</v>
      </c>
      <c r="N17" s="76">
        <v>15</v>
      </c>
      <c r="O17" s="82" t="s">
        <v>306</v>
      </c>
      <c r="P17" s="95">
        <v>3.229713362939039</v>
      </c>
    </row>
    <row r="18" spans="1:16" ht="12.75">
      <c r="A18" s="26" t="s">
        <v>99</v>
      </c>
      <c r="B18" s="27">
        <v>9</v>
      </c>
      <c r="C18" s="27" t="s">
        <v>229</v>
      </c>
      <c r="D18" s="35" t="s">
        <v>291</v>
      </c>
      <c r="E18" s="29" t="s">
        <v>292</v>
      </c>
      <c r="F18" s="29" t="s">
        <v>293</v>
      </c>
      <c r="G18" s="85" t="s">
        <v>335</v>
      </c>
      <c r="H18" s="29" t="s">
        <v>50</v>
      </c>
      <c r="I18" s="96">
        <v>2</v>
      </c>
      <c r="J18" s="31">
        <v>2</v>
      </c>
      <c r="K18" s="97">
        <v>58.96</v>
      </c>
      <c r="L18" s="82">
        <v>20</v>
      </c>
      <c r="M18" s="76">
        <v>4.96</v>
      </c>
      <c r="N18" s="76">
        <v>24.96</v>
      </c>
      <c r="O18" s="82" t="s">
        <v>311</v>
      </c>
      <c r="P18" s="95">
        <v>2.7137042062415198</v>
      </c>
    </row>
    <row r="19" spans="1:16" ht="12.75">
      <c r="A19" s="26" t="s">
        <v>103</v>
      </c>
      <c r="B19" s="27">
        <v>13</v>
      </c>
      <c r="C19" s="27" t="s">
        <v>229</v>
      </c>
      <c r="D19" s="35" t="s">
        <v>289</v>
      </c>
      <c r="E19" s="29" t="s">
        <v>290</v>
      </c>
      <c r="F19" s="29" t="s">
        <v>31</v>
      </c>
      <c r="G19" s="85" t="s">
        <v>338</v>
      </c>
      <c r="H19" s="29" t="s">
        <v>38</v>
      </c>
      <c r="I19" s="96">
        <v>1</v>
      </c>
      <c r="J19" s="31">
        <v>2</v>
      </c>
      <c r="K19" s="97">
        <v>69.94</v>
      </c>
      <c r="L19" s="82">
        <v>15</v>
      </c>
      <c r="M19" s="76">
        <v>15.94</v>
      </c>
      <c r="N19" s="76">
        <v>30.94</v>
      </c>
      <c r="O19" s="82" t="s">
        <v>310</v>
      </c>
      <c r="P19" s="95">
        <v>2.2876751501286816</v>
      </c>
    </row>
    <row r="20" spans="1:16" ht="12.75">
      <c r="A20" s="26" t="s">
        <v>107</v>
      </c>
      <c r="B20" s="27">
        <v>6</v>
      </c>
      <c r="C20" s="27" t="s">
        <v>229</v>
      </c>
      <c r="D20" s="35" t="s">
        <v>280</v>
      </c>
      <c r="E20" s="29" t="s">
        <v>281</v>
      </c>
      <c r="F20" s="29" t="s">
        <v>183</v>
      </c>
      <c r="G20" s="85" t="s">
        <v>332</v>
      </c>
      <c r="H20" s="29" t="s">
        <v>308</v>
      </c>
      <c r="I20" s="96">
        <v>3</v>
      </c>
      <c r="J20" s="31"/>
      <c r="K20" s="97"/>
      <c r="L20" s="82" t="s">
        <v>61</v>
      </c>
      <c r="M20" s="76" t="s">
        <v>61</v>
      </c>
      <c r="N20" s="76" t="s">
        <v>61</v>
      </c>
      <c r="O20" s="82" t="s">
        <v>61</v>
      </c>
      <c r="P20" s="95">
        <v>0</v>
      </c>
    </row>
    <row r="21" spans="1:16" ht="12.75">
      <c r="A21" s="26" t="s">
        <v>112</v>
      </c>
      <c r="B21" s="27">
        <v>7</v>
      </c>
      <c r="C21" s="27" t="s">
        <v>229</v>
      </c>
      <c r="D21" s="28" t="s">
        <v>267</v>
      </c>
      <c r="E21" s="29" t="s">
        <v>268</v>
      </c>
      <c r="F21" s="29" t="s">
        <v>269</v>
      </c>
      <c r="G21" s="85" t="s">
        <v>333</v>
      </c>
      <c r="H21" s="29" t="s">
        <v>32</v>
      </c>
      <c r="I21" s="96">
        <v>3</v>
      </c>
      <c r="J21" s="31"/>
      <c r="K21" s="97"/>
      <c r="L21" s="82" t="s">
        <v>61</v>
      </c>
      <c r="M21" s="76" t="s">
        <v>61</v>
      </c>
      <c r="N21" s="76" t="s">
        <v>61</v>
      </c>
      <c r="O21" s="82" t="s">
        <v>61</v>
      </c>
      <c r="P21" s="95">
        <v>0</v>
      </c>
    </row>
    <row r="22" spans="1:16" ht="12.75">
      <c r="A22" s="26" t="s">
        <v>115</v>
      </c>
      <c r="B22" s="27">
        <v>8</v>
      </c>
      <c r="C22" s="27" t="s">
        <v>229</v>
      </c>
      <c r="D22" s="35" t="s">
        <v>282</v>
      </c>
      <c r="E22" s="29" t="s">
        <v>283</v>
      </c>
      <c r="F22" s="29" t="s">
        <v>31</v>
      </c>
      <c r="G22" s="85" t="s">
        <v>334</v>
      </c>
      <c r="H22" s="29" t="s">
        <v>38</v>
      </c>
      <c r="I22" s="96">
        <v>3</v>
      </c>
      <c r="J22" s="31"/>
      <c r="K22" s="97"/>
      <c r="L22" s="82" t="s">
        <v>61</v>
      </c>
      <c r="M22" s="76" t="s">
        <v>61</v>
      </c>
      <c r="N22" s="76" t="s">
        <v>61</v>
      </c>
      <c r="O22" s="82" t="s">
        <v>61</v>
      </c>
      <c r="P22" s="95">
        <v>0</v>
      </c>
    </row>
    <row r="23" spans="1:16" ht="12.75">
      <c r="A23" s="26" t="s">
        <v>118</v>
      </c>
      <c r="B23" s="27">
        <v>12</v>
      </c>
      <c r="C23" s="27" t="s">
        <v>229</v>
      </c>
      <c r="D23" s="35" t="s">
        <v>284</v>
      </c>
      <c r="E23" s="29" t="s">
        <v>285</v>
      </c>
      <c r="F23" s="29" t="s">
        <v>286</v>
      </c>
      <c r="G23" s="85" t="s">
        <v>337</v>
      </c>
      <c r="H23" s="29" t="s">
        <v>32</v>
      </c>
      <c r="I23" s="96">
        <v>3</v>
      </c>
      <c r="J23" s="31"/>
      <c r="K23" s="97"/>
      <c r="L23" s="82" t="s">
        <v>61</v>
      </c>
      <c r="M23" s="76" t="s">
        <v>61</v>
      </c>
      <c r="N23" s="76" t="s">
        <v>61</v>
      </c>
      <c r="O23" s="82" t="s">
        <v>61</v>
      </c>
      <c r="P23" s="95">
        <v>0</v>
      </c>
    </row>
    <row r="24" spans="1:16" ht="13.5" thickBot="1">
      <c r="A24" s="36" t="s">
        <v>122</v>
      </c>
      <c r="B24" s="37">
        <v>14</v>
      </c>
      <c r="C24" s="37" t="s">
        <v>229</v>
      </c>
      <c r="D24" s="81" t="s">
        <v>295</v>
      </c>
      <c r="E24" s="39" t="s">
        <v>296</v>
      </c>
      <c r="F24" s="39" t="s">
        <v>297</v>
      </c>
      <c r="G24" s="104" t="s">
        <v>339</v>
      </c>
      <c r="H24" s="39" t="s">
        <v>32</v>
      </c>
      <c r="I24" s="40">
        <v>3</v>
      </c>
      <c r="J24" s="41"/>
      <c r="K24" s="42"/>
      <c r="L24" s="37" t="s">
        <v>61</v>
      </c>
      <c r="M24" s="43" t="s">
        <v>61</v>
      </c>
      <c r="N24" s="43" t="s">
        <v>61</v>
      </c>
      <c r="O24" s="37" t="s">
        <v>61</v>
      </c>
      <c r="P24" s="100">
        <v>0</v>
      </c>
    </row>
    <row r="25" ht="13.5" thickTop="1"/>
  </sheetData>
  <printOptions horizontalCentered="1"/>
  <pageMargins left="0.29" right="0.19" top="0.44" bottom="0.33" header="0.14" footer="0.14"/>
  <pageSetup orientation="landscape" paperSize="9" r:id="rId1"/>
  <headerFooter alignWithMargins="0">
    <oddHeader>&amp;C&amp;"Times New Roman CE,tučné"&amp;14SÁROVECKÝ FIN CUP - VYSOKÉ MÝTO</oddHead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E1">
      <pane ySplit="9" topLeftCell="BM10" activePane="bottomLeft" state="frozen"/>
      <selection pane="topLeft" activeCell="N13" sqref="N13"/>
      <selection pane="bottomLeft" activeCell="R21" sqref="R21"/>
    </sheetView>
  </sheetViews>
  <sheetFormatPr defaultColWidth="9.00390625" defaultRowHeight="12.75"/>
  <cols>
    <col min="1" max="1" width="5.50390625" style="0" customWidth="1"/>
    <col min="2" max="2" width="5.375" style="0" customWidth="1"/>
    <col min="3" max="3" width="5.625" style="0" customWidth="1"/>
    <col min="4" max="4" width="23.375" style="0" customWidth="1"/>
    <col min="5" max="5" width="23.875" style="0" customWidth="1"/>
    <col min="6" max="6" width="16.50390625" style="0" customWidth="1"/>
    <col min="7" max="7" width="7.625" style="0" bestFit="1" customWidth="1"/>
    <col min="8" max="8" width="20.125" style="0" customWidth="1"/>
    <col min="9" max="10" width="6.375" style="0" customWidth="1"/>
    <col min="11" max="11" width="7.875" style="0" customWidth="1"/>
    <col min="12" max="12" width="7.375" style="0" customWidth="1"/>
    <col min="13" max="13" width="8.875" style="0" customWidth="1"/>
    <col min="14" max="14" width="9.50390625" style="0" customWidth="1"/>
    <col min="15" max="15" width="7.00390625" style="0" customWidth="1"/>
    <col min="16" max="16" width="8.00390625" style="0" customWidth="1"/>
  </cols>
  <sheetData>
    <row r="1" spans="2:5" ht="20.25">
      <c r="B1" s="1" t="s">
        <v>0</v>
      </c>
      <c r="E1" s="2" t="s">
        <v>309</v>
      </c>
    </row>
    <row r="2" spans="2:7" ht="9" customHeight="1">
      <c r="B2" s="1"/>
      <c r="F2" s="3"/>
      <c r="G2" s="3"/>
    </row>
    <row r="3" spans="10:13" ht="12.75">
      <c r="J3" s="4" t="s">
        <v>2</v>
      </c>
      <c r="M3" s="5">
        <v>19</v>
      </c>
    </row>
    <row r="4" spans="10:13" ht="12.75">
      <c r="J4" s="4" t="s">
        <v>3</v>
      </c>
      <c r="M4" s="6">
        <v>165</v>
      </c>
    </row>
    <row r="5" spans="2:13" ht="12.75">
      <c r="B5" s="7" t="s">
        <v>4</v>
      </c>
      <c r="D5" s="8" t="s">
        <v>5</v>
      </c>
      <c r="J5" s="4" t="s">
        <v>6</v>
      </c>
      <c r="M5" s="10">
        <v>42</v>
      </c>
    </row>
    <row r="6" spans="2:13" ht="12.75">
      <c r="B6" s="7" t="s">
        <v>7</v>
      </c>
      <c r="D6" s="5" t="s">
        <v>8</v>
      </c>
      <c r="J6" s="4" t="s">
        <v>9</v>
      </c>
      <c r="M6" s="10">
        <v>65</v>
      </c>
    </row>
    <row r="7" spans="2:13" ht="12.75">
      <c r="B7" t="s">
        <v>417</v>
      </c>
      <c r="E7" s="7"/>
      <c r="J7" s="4" t="s">
        <v>11</v>
      </c>
      <c r="M7" s="12">
        <v>4</v>
      </c>
    </row>
    <row r="8" ht="13.5" thickBot="1"/>
    <row r="9" spans="1:16" ht="39.75" thickBot="1" thickTop="1">
      <c r="A9" s="13" t="s">
        <v>12</v>
      </c>
      <c r="B9" s="14" t="s">
        <v>13</v>
      </c>
      <c r="C9" s="14" t="s">
        <v>14</v>
      </c>
      <c r="D9" s="15" t="s">
        <v>15</v>
      </c>
      <c r="E9" s="15" t="s">
        <v>16</v>
      </c>
      <c r="F9" s="15" t="s">
        <v>17</v>
      </c>
      <c r="G9" s="15" t="s">
        <v>325</v>
      </c>
      <c r="H9" s="15" t="s">
        <v>18</v>
      </c>
      <c r="I9" s="14" t="s">
        <v>19</v>
      </c>
      <c r="J9" s="14" t="s">
        <v>20</v>
      </c>
      <c r="K9" s="15" t="s">
        <v>21</v>
      </c>
      <c r="L9" s="15" t="s">
        <v>22</v>
      </c>
      <c r="M9" s="15" t="s">
        <v>23</v>
      </c>
      <c r="N9" s="15" t="s">
        <v>24</v>
      </c>
      <c r="O9" s="15" t="s">
        <v>25</v>
      </c>
      <c r="P9" s="16" t="s">
        <v>26</v>
      </c>
    </row>
    <row r="10" spans="1:16" ht="13.5" thickTop="1">
      <c r="A10" s="17" t="s">
        <v>27</v>
      </c>
      <c r="B10" s="18">
        <v>63</v>
      </c>
      <c r="C10" s="18" t="s">
        <v>176</v>
      </c>
      <c r="D10" s="62" t="s">
        <v>184</v>
      </c>
      <c r="E10" s="20" t="s">
        <v>185</v>
      </c>
      <c r="F10" s="20" t="s">
        <v>186</v>
      </c>
      <c r="G10" s="84" t="s">
        <v>372</v>
      </c>
      <c r="H10" s="20" t="s">
        <v>307</v>
      </c>
      <c r="I10" s="21"/>
      <c r="J10" s="22"/>
      <c r="K10" s="23">
        <v>35.68</v>
      </c>
      <c r="L10" s="18">
        <v>0</v>
      </c>
      <c r="M10" s="24">
        <v>0</v>
      </c>
      <c r="N10" s="24">
        <v>0</v>
      </c>
      <c r="O10" s="18" t="s">
        <v>62</v>
      </c>
      <c r="P10" s="95">
        <v>4.624439461883408</v>
      </c>
    </row>
    <row r="11" spans="1:16" ht="12.75">
      <c r="A11" s="26" t="s">
        <v>33</v>
      </c>
      <c r="B11" s="27">
        <v>50</v>
      </c>
      <c r="C11" s="27" t="s">
        <v>171</v>
      </c>
      <c r="D11" s="28" t="s">
        <v>172</v>
      </c>
      <c r="E11" s="29" t="s">
        <v>173</v>
      </c>
      <c r="F11" s="29" t="s">
        <v>31</v>
      </c>
      <c r="G11" s="85" t="s">
        <v>361</v>
      </c>
      <c r="H11" s="29" t="s">
        <v>312</v>
      </c>
      <c r="I11" s="96"/>
      <c r="J11" s="31"/>
      <c r="K11" s="97">
        <v>37.47</v>
      </c>
      <c r="L11" s="82">
        <v>0</v>
      </c>
      <c r="M11" s="76">
        <v>0</v>
      </c>
      <c r="N11" s="76">
        <v>0</v>
      </c>
      <c r="O11" s="82" t="s">
        <v>62</v>
      </c>
      <c r="P11" s="95">
        <v>4.403522818254604</v>
      </c>
    </row>
    <row r="12" spans="1:16" ht="12.75">
      <c r="A12" s="26" t="s">
        <v>42</v>
      </c>
      <c r="B12" s="27">
        <v>62</v>
      </c>
      <c r="C12" s="27" t="s">
        <v>174</v>
      </c>
      <c r="D12" s="79" t="s">
        <v>123</v>
      </c>
      <c r="E12" s="80" t="s">
        <v>175</v>
      </c>
      <c r="F12" s="80" t="s">
        <v>31</v>
      </c>
      <c r="G12" s="111" t="s">
        <v>371</v>
      </c>
      <c r="H12" s="80" t="s">
        <v>38</v>
      </c>
      <c r="I12" s="96"/>
      <c r="J12" s="98"/>
      <c r="K12" s="97">
        <v>37.67</v>
      </c>
      <c r="L12" s="82">
        <v>0</v>
      </c>
      <c r="M12" s="76">
        <v>0</v>
      </c>
      <c r="N12" s="76">
        <v>0</v>
      </c>
      <c r="O12" s="82" t="s">
        <v>62</v>
      </c>
      <c r="P12" s="95">
        <v>4.380143350146005</v>
      </c>
    </row>
    <row r="13" spans="1:16" ht="12.75">
      <c r="A13" s="26" t="s">
        <v>46</v>
      </c>
      <c r="B13" s="27">
        <v>60</v>
      </c>
      <c r="C13" s="27" t="s">
        <v>174</v>
      </c>
      <c r="D13" s="35" t="s">
        <v>187</v>
      </c>
      <c r="E13" s="29" t="s">
        <v>188</v>
      </c>
      <c r="F13" s="29" t="s">
        <v>189</v>
      </c>
      <c r="G13" s="85" t="s">
        <v>369</v>
      </c>
      <c r="H13" s="29" t="s">
        <v>307</v>
      </c>
      <c r="I13" s="96"/>
      <c r="J13" s="31"/>
      <c r="K13" s="97">
        <v>38.47</v>
      </c>
      <c r="L13" s="82">
        <v>0</v>
      </c>
      <c r="M13" s="76">
        <v>0</v>
      </c>
      <c r="N13" s="76">
        <v>0</v>
      </c>
      <c r="O13" s="82" t="s">
        <v>62</v>
      </c>
      <c r="P13" s="95">
        <v>4.28905640759033</v>
      </c>
    </row>
    <row r="14" spans="1:16" ht="12.75">
      <c r="A14" s="26" t="s">
        <v>51</v>
      </c>
      <c r="B14" s="27">
        <v>64</v>
      </c>
      <c r="C14" s="27" t="s">
        <v>176</v>
      </c>
      <c r="D14" s="79" t="s">
        <v>177</v>
      </c>
      <c r="E14" s="80" t="s">
        <v>178</v>
      </c>
      <c r="F14" s="80" t="s">
        <v>179</v>
      </c>
      <c r="G14" s="111" t="s">
        <v>373</v>
      </c>
      <c r="H14" s="80" t="s">
        <v>38</v>
      </c>
      <c r="I14" s="96"/>
      <c r="J14" s="98"/>
      <c r="K14" s="97">
        <v>38.59</v>
      </c>
      <c r="L14" s="82">
        <v>0</v>
      </c>
      <c r="M14" s="76">
        <v>0</v>
      </c>
      <c r="N14" s="76">
        <v>0</v>
      </c>
      <c r="O14" s="82" t="s">
        <v>62</v>
      </c>
      <c r="P14" s="95">
        <v>4.2757190982119715</v>
      </c>
    </row>
    <row r="15" spans="1:16" ht="12.75">
      <c r="A15" s="26" t="s">
        <v>56</v>
      </c>
      <c r="B15" s="27">
        <v>57</v>
      </c>
      <c r="C15" s="27" t="s">
        <v>171</v>
      </c>
      <c r="D15" s="35" t="s">
        <v>202</v>
      </c>
      <c r="E15" s="29" t="s">
        <v>203</v>
      </c>
      <c r="F15" s="29" t="s">
        <v>204</v>
      </c>
      <c r="G15" s="85" t="s">
        <v>366</v>
      </c>
      <c r="H15" s="29" t="s">
        <v>102</v>
      </c>
      <c r="I15" s="96"/>
      <c r="J15" s="31"/>
      <c r="K15" s="97">
        <v>42.7</v>
      </c>
      <c r="L15" s="82">
        <v>0</v>
      </c>
      <c r="M15" s="76">
        <v>0.7000000000000028</v>
      </c>
      <c r="N15" s="76">
        <v>0.7000000000000028</v>
      </c>
      <c r="O15" s="82" t="s">
        <v>62</v>
      </c>
      <c r="P15" s="95">
        <v>3.8641686182669788</v>
      </c>
    </row>
    <row r="16" spans="1:16" ht="12.75">
      <c r="A16" s="26" t="s">
        <v>92</v>
      </c>
      <c r="B16" s="27">
        <v>59</v>
      </c>
      <c r="C16" s="27" t="s">
        <v>174</v>
      </c>
      <c r="D16" s="79" t="s">
        <v>205</v>
      </c>
      <c r="E16" s="80" t="s">
        <v>206</v>
      </c>
      <c r="F16" s="80" t="s">
        <v>31</v>
      </c>
      <c r="G16" s="111" t="s">
        <v>368</v>
      </c>
      <c r="H16" s="80" t="s">
        <v>38</v>
      </c>
      <c r="I16" s="96"/>
      <c r="J16" s="98"/>
      <c r="K16" s="97">
        <v>43.59</v>
      </c>
      <c r="L16" s="82">
        <v>0</v>
      </c>
      <c r="M16" s="76">
        <v>1.59</v>
      </c>
      <c r="N16" s="76">
        <v>1.59</v>
      </c>
      <c r="O16" s="82" t="s">
        <v>62</v>
      </c>
      <c r="P16" s="95">
        <v>3.7852718513420505</v>
      </c>
    </row>
    <row r="17" spans="1:16" ht="12.75">
      <c r="A17" s="26" t="s">
        <v>97</v>
      </c>
      <c r="B17" s="27">
        <v>66</v>
      </c>
      <c r="C17" s="27" t="s">
        <v>176</v>
      </c>
      <c r="D17" s="35" t="s">
        <v>207</v>
      </c>
      <c r="E17" s="29" t="s">
        <v>208</v>
      </c>
      <c r="F17" s="29" t="s">
        <v>179</v>
      </c>
      <c r="G17" s="85" t="s">
        <v>375</v>
      </c>
      <c r="H17" s="29" t="s">
        <v>32</v>
      </c>
      <c r="I17" s="96"/>
      <c r="J17" s="31">
        <v>1</v>
      </c>
      <c r="K17" s="97">
        <v>31.6</v>
      </c>
      <c r="L17" s="82">
        <v>5</v>
      </c>
      <c r="M17" s="76">
        <v>0</v>
      </c>
      <c r="N17" s="76">
        <v>5</v>
      </c>
      <c r="O17" s="82" t="s">
        <v>62</v>
      </c>
      <c r="P17" s="95">
        <v>5.221518987341772</v>
      </c>
    </row>
    <row r="18" spans="1:16" ht="12.75">
      <c r="A18" s="26" t="s">
        <v>99</v>
      </c>
      <c r="B18" s="27">
        <v>67</v>
      </c>
      <c r="C18" s="27" t="s">
        <v>176</v>
      </c>
      <c r="D18" s="35" t="s">
        <v>180</v>
      </c>
      <c r="E18" s="29" t="s">
        <v>181</v>
      </c>
      <c r="F18" s="29" t="s">
        <v>31</v>
      </c>
      <c r="G18" s="85" t="s">
        <v>376</v>
      </c>
      <c r="H18" s="29" t="s">
        <v>32</v>
      </c>
      <c r="I18" s="96"/>
      <c r="J18" s="31">
        <v>1</v>
      </c>
      <c r="K18" s="97">
        <v>32.94</v>
      </c>
      <c r="L18" s="82">
        <v>5</v>
      </c>
      <c r="M18" s="76">
        <v>0</v>
      </c>
      <c r="N18" s="76">
        <v>5</v>
      </c>
      <c r="O18" s="82" t="s">
        <v>62</v>
      </c>
      <c r="P18" s="95">
        <v>5.009107468123862</v>
      </c>
    </row>
    <row r="19" spans="1:16" ht="12.75">
      <c r="A19" s="26" t="s">
        <v>103</v>
      </c>
      <c r="B19" s="27">
        <v>65</v>
      </c>
      <c r="C19" s="27" t="s">
        <v>176</v>
      </c>
      <c r="D19" s="35" t="s">
        <v>43</v>
      </c>
      <c r="E19" s="29" t="s">
        <v>190</v>
      </c>
      <c r="F19" s="29" t="s">
        <v>31</v>
      </c>
      <c r="G19" s="85" t="s">
        <v>374</v>
      </c>
      <c r="H19" s="29" t="s">
        <v>32</v>
      </c>
      <c r="I19" s="96">
        <v>1</v>
      </c>
      <c r="J19" s="31"/>
      <c r="K19" s="97">
        <v>39.33</v>
      </c>
      <c r="L19" s="82">
        <v>5</v>
      </c>
      <c r="M19" s="76">
        <v>0</v>
      </c>
      <c r="N19" s="76">
        <v>5</v>
      </c>
      <c r="O19" s="82" t="s">
        <v>62</v>
      </c>
      <c r="P19" s="95">
        <v>4.195270785659802</v>
      </c>
    </row>
    <row r="20" spans="1:16" ht="12.75">
      <c r="A20" s="26" t="s">
        <v>107</v>
      </c>
      <c r="B20" s="27">
        <v>58</v>
      </c>
      <c r="C20" s="27" t="s">
        <v>171</v>
      </c>
      <c r="D20" s="35" t="s">
        <v>172</v>
      </c>
      <c r="E20" s="29" t="s">
        <v>182</v>
      </c>
      <c r="F20" s="29" t="s">
        <v>183</v>
      </c>
      <c r="G20" s="85" t="s">
        <v>367</v>
      </c>
      <c r="H20" s="29" t="s">
        <v>312</v>
      </c>
      <c r="I20" s="96">
        <v>1</v>
      </c>
      <c r="J20" s="31"/>
      <c r="K20" s="97">
        <v>43.4</v>
      </c>
      <c r="L20" s="82">
        <v>5</v>
      </c>
      <c r="M20" s="76">
        <v>1.4</v>
      </c>
      <c r="N20" s="76">
        <v>6.4</v>
      </c>
      <c r="O20" s="82" t="s">
        <v>306</v>
      </c>
      <c r="P20" s="95">
        <v>3.8018433179723505</v>
      </c>
    </row>
    <row r="21" spans="1:16" ht="12.75">
      <c r="A21" s="26" t="s">
        <v>112</v>
      </c>
      <c r="B21" s="27">
        <v>56</v>
      </c>
      <c r="C21" s="27" t="s">
        <v>171</v>
      </c>
      <c r="D21" s="28" t="s">
        <v>195</v>
      </c>
      <c r="E21" s="29" t="s">
        <v>196</v>
      </c>
      <c r="F21" s="29" t="s">
        <v>197</v>
      </c>
      <c r="G21" s="85" t="s">
        <v>330</v>
      </c>
      <c r="H21" s="29" t="s">
        <v>38</v>
      </c>
      <c r="I21" s="96">
        <v>1</v>
      </c>
      <c r="J21" s="31">
        <v>1</v>
      </c>
      <c r="K21" s="97">
        <v>40.53</v>
      </c>
      <c r="L21" s="82">
        <v>10</v>
      </c>
      <c r="M21" s="76">
        <v>0</v>
      </c>
      <c r="N21" s="76">
        <v>10</v>
      </c>
      <c r="O21" s="82" t="s">
        <v>306</v>
      </c>
      <c r="P21" s="95">
        <v>4.071058475203553</v>
      </c>
    </row>
    <row r="22" spans="1:16" ht="12.75">
      <c r="A22" s="26" t="s">
        <v>115</v>
      </c>
      <c r="B22" s="27">
        <v>70</v>
      </c>
      <c r="C22" s="27" t="s">
        <v>176</v>
      </c>
      <c r="D22" s="35" t="s">
        <v>217</v>
      </c>
      <c r="E22" s="29" t="s">
        <v>218</v>
      </c>
      <c r="F22" s="29" t="s">
        <v>219</v>
      </c>
      <c r="G22" s="85" t="s">
        <v>379</v>
      </c>
      <c r="H22" s="29" t="s">
        <v>50</v>
      </c>
      <c r="I22" s="96">
        <v>1</v>
      </c>
      <c r="J22" s="31">
        <v>1</v>
      </c>
      <c r="K22" s="97">
        <v>41.71</v>
      </c>
      <c r="L22" s="82">
        <v>10</v>
      </c>
      <c r="M22" s="76">
        <v>0</v>
      </c>
      <c r="N22" s="76">
        <v>10</v>
      </c>
      <c r="O22" s="82" t="s">
        <v>306</v>
      </c>
      <c r="P22" s="95">
        <v>3.9558858786861664</v>
      </c>
    </row>
    <row r="23" spans="1:16" ht="12.75">
      <c r="A23" s="26" t="s">
        <v>118</v>
      </c>
      <c r="B23" s="27">
        <v>69</v>
      </c>
      <c r="C23" s="27" t="s">
        <v>176</v>
      </c>
      <c r="D23" s="35" t="s">
        <v>191</v>
      </c>
      <c r="E23" s="101" t="s">
        <v>192</v>
      </c>
      <c r="F23" s="29" t="s">
        <v>179</v>
      </c>
      <c r="G23" s="85" t="s">
        <v>378</v>
      </c>
      <c r="H23" s="29" t="s">
        <v>96</v>
      </c>
      <c r="I23" s="96">
        <v>2</v>
      </c>
      <c r="J23" s="31"/>
      <c r="K23" s="97">
        <v>44.75</v>
      </c>
      <c r="L23" s="82">
        <v>10</v>
      </c>
      <c r="M23" s="76">
        <v>2.75</v>
      </c>
      <c r="N23" s="76">
        <v>12.75</v>
      </c>
      <c r="O23" s="82" t="s">
        <v>306</v>
      </c>
      <c r="P23" s="95">
        <v>3.6871508379888267</v>
      </c>
    </row>
    <row r="24" spans="1:16" ht="12.75">
      <c r="A24" s="26" t="s">
        <v>122</v>
      </c>
      <c r="B24" s="27">
        <v>55</v>
      </c>
      <c r="C24" s="27" t="s">
        <v>171</v>
      </c>
      <c r="D24" s="35" t="s">
        <v>193</v>
      </c>
      <c r="E24" s="29" t="s">
        <v>194</v>
      </c>
      <c r="F24" s="29" t="s">
        <v>183</v>
      </c>
      <c r="G24" s="85" t="s">
        <v>365</v>
      </c>
      <c r="H24" s="29" t="s">
        <v>38</v>
      </c>
      <c r="I24" s="96">
        <v>1</v>
      </c>
      <c r="J24" s="31">
        <v>2</v>
      </c>
      <c r="K24" s="97">
        <v>37.99</v>
      </c>
      <c r="L24" s="82">
        <v>15</v>
      </c>
      <c r="M24" s="76">
        <v>0</v>
      </c>
      <c r="N24" s="76">
        <v>15</v>
      </c>
      <c r="O24" s="82" t="s">
        <v>306</v>
      </c>
      <c r="P24" s="95">
        <v>4.343248223216635</v>
      </c>
    </row>
    <row r="25" spans="1:16" ht="12.75">
      <c r="A25" s="26" t="s">
        <v>125</v>
      </c>
      <c r="B25" s="27">
        <v>54</v>
      </c>
      <c r="C25" s="27" t="s">
        <v>171</v>
      </c>
      <c r="D25" s="28" t="s">
        <v>104</v>
      </c>
      <c r="E25" s="29" t="s">
        <v>200</v>
      </c>
      <c r="F25" s="29" t="s">
        <v>201</v>
      </c>
      <c r="G25" s="85" t="s">
        <v>360</v>
      </c>
      <c r="H25" s="29" t="s">
        <v>55</v>
      </c>
      <c r="I25" s="96">
        <v>1</v>
      </c>
      <c r="J25" s="31">
        <v>2</v>
      </c>
      <c r="K25" s="97">
        <v>49.12</v>
      </c>
      <c r="L25" s="82">
        <v>15</v>
      </c>
      <c r="M25" s="76">
        <v>7.12</v>
      </c>
      <c r="N25" s="76">
        <v>22.12</v>
      </c>
      <c r="O25" s="82" t="s">
        <v>311</v>
      </c>
      <c r="P25" s="95">
        <v>3.3591205211726387</v>
      </c>
    </row>
    <row r="26" spans="1:16" ht="12.75">
      <c r="A26" s="26" t="s">
        <v>129</v>
      </c>
      <c r="B26" s="27">
        <v>52</v>
      </c>
      <c r="C26" s="27" t="s">
        <v>171</v>
      </c>
      <c r="D26" s="28" t="s">
        <v>198</v>
      </c>
      <c r="E26" s="29" t="s">
        <v>199</v>
      </c>
      <c r="F26" s="29" t="s">
        <v>31</v>
      </c>
      <c r="G26" s="85" t="s">
        <v>363</v>
      </c>
      <c r="H26" s="29" t="s">
        <v>121</v>
      </c>
      <c r="I26" s="96">
        <v>2</v>
      </c>
      <c r="J26" s="31"/>
      <c r="K26" s="97">
        <v>55.29</v>
      </c>
      <c r="L26" s="82">
        <v>10</v>
      </c>
      <c r="M26" s="76">
        <v>13.29</v>
      </c>
      <c r="N26" s="76">
        <v>23.29</v>
      </c>
      <c r="O26" s="82" t="s">
        <v>311</v>
      </c>
      <c r="P26" s="95">
        <v>2.984264785675529</v>
      </c>
    </row>
    <row r="27" spans="1:16" ht="12.75">
      <c r="A27" s="26" t="s">
        <v>131</v>
      </c>
      <c r="B27" s="27">
        <v>51</v>
      </c>
      <c r="C27" s="27" t="s">
        <v>171</v>
      </c>
      <c r="D27" s="35" t="s">
        <v>220</v>
      </c>
      <c r="E27" s="29" t="s">
        <v>221</v>
      </c>
      <c r="F27" s="29" t="s">
        <v>189</v>
      </c>
      <c r="G27" s="85" t="s">
        <v>362</v>
      </c>
      <c r="H27" s="29" t="s">
        <v>38</v>
      </c>
      <c r="I27" s="96">
        <v>1</v>
      </c>
      <c r="J27" s="31">
        <v>1</v>
      </c>
      <c r="K27" s="97">
        <v>61.36</v>
      </c>
      <c r="L27" s="82">
        <v>10</v>
      </c>
      <c r="M27" s="76">
        <v>19.36</v>
      </c>
      <c r="N27" s="76">
        <v>29.36</v>
      </c>
      <c r="O27" s="82" t="s">
        <v>310</v>
      </c>
      <c r="P27" s="95">
        <v>2.6890482398956976</v>
      </c>
    </row>
    <row r="28" spans="1:16" ht="12.75">
      <c r="A28" s="26" t="s">
        <v>135</v>
      </c>
      <c r="B28" s="27">
        <v>53</v>
      </c>
      <c r="C28" s="27" t="s">
        <v>171</v>
      </c>
      <c r="D28" s="35" t="s">
        <v>211</v>
      </c>
      <c r="E28" s="29" t="s">
        <v>212</v>
      </c>
      <c r="F28" s="29" t="s">
        <v>31</v>
      </c>
      <c r="G28" s="85" t="s">
        <v>364</v>
      </c>
      <c r="H28" s="29" t="s">
        <v>213</v>
      </c>
      <c r="I28" s="96">
        <v>3</v>
      </c>
      <c r="J28" s="31"/>
      <c r="K28" s="97"/>
      <c r="L28" s="82" t="s">
        <v>61</v>
      </c>
      <c r="M28" s="76" t="s">
        <v>61</v>
      </c>
      <c r="N28" s="76" t="s">
        <v>61</v>
      </c>
      <c r="O28" s="82" t="s">
        <v>61</v>
      </c>
      <c r="P28" s="95">
        <v>0</v>
      </c>
    </row>
    <row r="29" spans="1:16" ht="12.75">
      <c r="A29" s="26" t="s">
        <v>138</v>
      </c>
      <c r="B29" s="27">
        <v>61</v>
      </c>
      <c r="C29" s="27" t="s">
        <v>174</v>
      </c>
      <c r="D29" s="35" t="s">
        <v>214</v>
      </c>
      <c r="E29" s="29" t="s">
        <v>215</v>
      </c>
      <c r="F29" s="29" t="s">
        <v>201</v>
      </c>
      <c r="G29" s="85" t="s">
        <v>370</v>
      </c>
      <c r="H29" s="29" t="s">
        <v>216</v>
      </c>
      <c r="I29" s="96">
        <v>3</v>
      </c>
      <c r="J29" s="31"/>
      <c r="K29" s="97"/>
      <c r="L29" s="82" t="s">
        <v>61</v>
      </c>
      <c r="M29" s="76" t="s">
        <v>61</v>
      </c>
      <c r="N29" s="76" t="s">
        <v>61</v>
      </c>
      <c r="O29" s="82" t="s">
        <v>61</v>
      </c>
      <c r="P29" s="95">
        <v>0</v>
      </c>
    </row>
    <row r="30" spans="1:16" ht="13.5" thickBot="1">
      <c r="A30" s="36" t="s">
        <v>140</v>
      </c>
      <c r="B30" s="37">
        <v>68</v>
      </c>
      <c r="C30" s="37" t="s">
        <v>176</v>
      </c>
      <c r="D30" s="81" t="s">
        <v>209</v>
      </c>
      <c r="E30" s="39" t="s">
        <v>210</v>
      </c>
      <c r="F30" s="39" t="s">
        <v>31</v>
      </c>
      <c r="G30" s="104" t="s">
        <v>377</v>
      </c>
      <c r="H30" s="39" t="s">
        <v>308</v>
      </c>
      <c r="I30" s="40">
        <v>3</v>
      </c>
      <c r="J30" s="41"/>
      <c r="K30" s="42"/>
      <c r="L30" s="37" t="s">
        <v>61</v>
      </c>
      <c r="M30" s="43" t="s">
        <v>61</v>
      </c>
      <c r="N30" s="43" t="s">
        <v>61</v>
      </c>
      <c r="O30" s="37" t="s">
        <v>61</v>
      </c>
      <c r="P30" s="100">
        <v>0</v>
      </c>
    </row>
    <row r="31" ht="13.5" thickTop="1"/>
  </sheetData>
  <printOptions horizontalCentered="1"/>
  <pageMargins left="0.16" right="0.19" top="0.44" bottom="0.33" header="0.14" footer="0.14"/>
  <pageSetup orientation="landscape" paperSize="9" r:id="rId1"/>
  <headerFooter alignWithMargins="0">
    <oddHeader>&amp;C&amp;"Times New Roman CE,tučné"&amp;14SÁROVECKÝ FIN CUP - VYSOKÉ MÝTO</oddHead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pane ySplit="9" topLeftCell="BM16" activePane="bottomLeft" state="frozen"/>
      <selection pane="topLeft" activeCell="N13" sqref="N13"/>
      <selection pane="bottomLeft" activeCell="H34" sqref="H34"/>
    </sheetView>
  </sheetViews>
  <sheetFormatPr defaultColWidth="9.00390625" defaultRowHeight="12.75"/>
  <cols>
    <col min="1" max="2" width="5.50390625" style="0" customWidth="1"/>
    <col min="3" max="3" width="5.625" style="0" customWidth="1"/>
    <col min="4" max="4" width="23.375" style="0" customWidth="1"/>
    <col min="5" max="5" width="23.875" style="0" customWidth="1"/>
    <col min="6" max="6" width="16.375" style="0" customWidth="1"/>
    <col min="7" max="7" width="7.625" style="0" bestFit="1" customWidth="1"/>
    <col min="8" max="8" width="20.125" style="0" customWidth="1"/>
    <col min="9" max="9" width="5.875" style="0" customWidth="1"/>
    <col min="10" max="10" width="6.375" style="0" customWidth="1"/>
    <col min="11" max="11" width="7.00390625" style="0" customWidth="1"/>
    <col min="12" max="12" width="8.375" style="0" customWidth="1"/>
    <col min="13" max="13" width="8.50390625" style="0" customWidth="1"/>
    <col min="14" max="14" width="9.50390625" style="0" customWidth="1"/>
    <col min="15" max="15" width="7.00390625" style="0" customWidth="1"/>
    <col min="16" max="16" width="8.125" style="0" customWidth="1"/>
  </cols>
  <sheetData>
    <row r="1" spans="2:5" ht="20.25">
      <c r="B1" s="1" t="s">
        <v>0</v>
      </c>
      <c r="E1" s="2" t="s">
        <v>316</v>
      </c>
    </row>
    <row r="2" spans="2:7" ht="9" customHeight="1">
      <c r="B2" s="1"/>
      <c r="F2" s="3"/>
      <c r="G2" s="3"/>
    </row>
    <row r="3" spans="10:13" ht="12.75">
      <c r="J3" s="4" t="s">
        <v>2</v>
      </c>
      <c r="M3" s="5">
        <v>19</v>
      </c>
    </row>
    <row r="4" spans="10:13" ht="12.75">
      <c r="J4" s="4" t="s">
        <v>3</v>
      </c>
      <c r="M4" s="6">
        <v>166</v>
      </c>
    </row>
    <row r="5" spans="2:13" ht="12.75">
      <c r="B5" s="7" t="s">
        <v>4</v>
      </c>
      <c r="D5" s="8" t="s">
        <v>5</v>
      </c>
      <c r="J5" s="4" t="s">
        <v>6</v>
      </c>
      <c r="M5" s="10">
        <v>45</v>
      </c>
    </row>
    <row r="6" spans="2:13" ht="12.75">
      <c r="B6" s="7" t="s">
        <v>7</v>
      </c>
      <c r="D6" s="5" t="s">
        <v>8</v>
      </c>
      <c r="J6" s="4" t="s">
        <v>9</v>
      </c>
      <c r="M6" s="10">
        <v>70</v>
      </c>
    </row>
    <row r="7" spans="2:13" ht="12.75">
      <c r="B7" t="s">
        <v>417</v>
      </c>
      <c r="E7" s="7"/>
      <c r="J7" s="4" t="s">
        <v>11</v>
      </c>
      <c r="M7" s="12">
        <v>3.7</v>
      </c>
    </row>
    <row r="8" ht="13.5" thickBot="1"/>
    <row r="9" spans="1:16" ht="49.5" thickBot="1" thickTop="1">
      <c r="A9" s="13" t="s">
        <v>12</v>
      </c>
      <c r="B9" s="14" t="s">
        <v>13</v>
      </c>
      <c r="C9" s="14" t="s">
        <v>14</v>
      </c>
      <c r="D9" s="15" t="s">
        <v>15</v>
      </c>
      <c r="E9" s="15" t="s">
        <v>16</v>
      </c>
      <c r="F9" s="15" t="s">
        <v>17</v>
      </c>
      <c r="G9" s="15" t="s">
        <v>325</v>
      </c>
      <c r="H9" s="15" t="s">
        <v>18</v>
      </c>
      <c r="I9" s="14" t="s">
        <v>19</v>
      </c>
      <c r="J9" s="14" t="s">
        <v>20</v>
      </c>
      <c r="K9" s="15" t="s">
        <v>21</v>
      </c>
      <c r="L9" s="15" t="s">
        <v>22</v>
      </c>
      <c r="M9" s="15" t="s">
        <v>23</v>
      </c>
      <c r="N9" s="15" t="s">
        <v>24</v>
      </c>
      <c r="O9" s="15" t="s">
        <v>25</v>
      </c>
      <c r="P9" s="16" t="s">
        <v>26</v>
      </c>
    </row>
    <row r="10" spans="1:16" ht="13.5" thickTop="1">
      <c r="A10" s="17" t="s">
        <v>27</v>
      </c>
      <c r="B10" s="18">
        <v>67</v>
      </c>
      <c r="C10" s="18" t="s">
        <v>176</v>
      </c>
      <c r="D10" s="62" t="s">
        <v>180</v>
      </c>
      <c r="E10" s="20" t="s">
        <v>181</v>
      </c>
      <c r="F10" s="20" t="s">
        <v>31</v>
      </c>
      <c r="G10" s="84" t="s">
        <v>376</v>
      </c>
      <c r="H10" s="20" t="s">
        <v>32</v>
      </c>
      <c r="I10" s="21"/>
      <c r="J10" s="22"/>
      <c r="K10" s="23">
        <v>39.38</v>
      </c>
      <c r="L10" s="18">
        <v>0</v>
      </c>
      <c r="M10" s="24">
        <v>0</v>
      </c>
      <c r="N10" s="24">
        <v>0</v>
      </c>
      <c r="O10" s="18" t="s">
        <v>62</v>
      </c>
      <c r="P10" s="95">
        <v>4.215337734890808</v>
      </c>
    </row>
    <row r="11" spans="1:16" ht="12.75">
      <c r="A11" s="26" t="s">
        <v>33</v>
      </c>
      <c r="B11" s="27">
        <v>69</v>
      </c>
      <c r="C11" s="27" t="s">
        <v>176</v>
      </c>
      <c r="D11" s="35" t="s">
        <v>191</v>
      </c>
      <c r="E11" s="29" t="s">
        <v>192</v>
      </c>
      <c r="F11" s="29" t="s">
        <v>179</v>
      </c>
      <c r="G11" s="85" t="s">
        <v>378</v>
      </c>
      <c r="H11" s="29" t="s">
        <v>96</v>
      </c>
      <c r="I11" s="96"/>
      <c r="J11" s="31"/>
      <c r="K11" s="97">
        <v>41.59</v>
      </c>
      <c r="L11" s="82">
        <v>0</v>
      </c>
      <c r="M11" s="76">
        <v>0</v>
      </c>
      <c r="N11" s="76">
        <v>0</v>
      </c>
      <c r="O11" s="82" t="s">
        <v>62</v>
      </c>
      <c r="P11" s="95">
        <v>3.9913440730944933</v>
      </c>
    </row>
    <row r="12" spans="1:16" ht="12.75">
      <c r="A12" s="26" t="s">
        <v>42</v>
      </c>
      <c r="B12" s="27">
        <v>50</v>
      </c>
      <c r="C12" s="27" t="s">
        <v>171</v>
      </c>
      <c r="D12" s="83" t="s">
        <v>172</v>
      </c>
      <c r="E12" s="80" t="s">
        <v>173</v>
      </c>
      <c r="F12" s="80" t="s">
        <v>31</v>
      </c>
      <c r="G12" s="111" t="s">
        <v>361</v>
      </c>
      <c r="H12" s="80" t="s">
        <v>312</v>
      </c>
      <c r="I12" s="96"/>
      <c r="J12" s="98"/>
      <c r="K12" s="97">
        <v>41.72</v>
      </c>
      <c r="L12" s="82">
        <v>0</v>
      </c>
      <c r="M12" s="76">
        <v>0</v>
      </c>
      <c r="N12" s="76">
        <v>0</v>
      </c>
      <c r="O12" s="82" t="s">
        <v>62</v>
      </c>
      <c r="P12" s="95">
        <v>3.9789069990412274</v>
      </c>
    </row>
    <row r="13" spans="1:16" ht="12.75">
      <c r="A13" s="26" t="s">
        <v>46</v>
      </c>
      <c r="B13" s="27">
        <v>58</v>
      </c>
      <c r="C13" s="27" t="s">
        <v>171</v>
      </c>
      <c r="D13" s="35" t="s">
        <v>172</v>
      </c>
      <c r="E13" s="29" t="s">
        <v>182</v>
      </c>
      <c r="F13" s="29" t="s">
        <v>183</v>
      </c>
      <c r="G13" s="111" t="s">
        <v>367</v>
      </c>
      <c r="H13" s="80" t="s">
        <v>312</v>
      </c>
      <c r="I13" s="96"/>
      <c r="J13" s="31"/>
      <c r="K13" s="97">
        <v>44.58</v>
      </c>
      <c r="L13" s="82">
        <v>0</v>
      </c>
      <c r="M13" s="76">
        <v>0</v>
      </c>
      <c r="N13" s="76">
        <v>0</v>
      </c>
      <c r="O13" s="82" t="s">
        <v>62</v>
      </c>
      <c r="P13" s="95">
        <v>3.723642889187977</v>
      </c>
    </row>
    <row r="14" spans="1:16" ht="12.75">
      <c r="A14" s="26" t="s">
        <v>51</v>
      </c>
      <c r="B14" s="27">
        <v>62</v>
      </c>
      <c r="C14" s="27" t="s">
        <v>174</v>
      </c>
      <c r="D14" s="79" t="s">
        <v>123</v>
      </c>
      <c r="E14" s="80" t="s">
        <v>175</v>
      </c>
      <c r="F14" s="80" t="s">
        <v>31</v>
      </c>
      <c r="G14" s="111" t="s">
        <v>371</v>
      </c>
      <c r="H14" s="80" t="s">
        <v>38</v>
      </c>
      <c r="I14" s="96"/>
      <c r="J14" s="98"/>
      <c r="K14" s="97">
        <v>44.89</v>
      </c>
      <c r="L14" s="82">
        <v>0</v>
      </c>
      <c r="M14" s="76">
        <v>0</v>
      </c>
      <c r="N14" s="76">
        <v>0</v>
      </c>
      <c r="O14" s="82" t="s">
        <v>62</v>
      </c>
      <c r="P14" s="95">
        <v>3.69792826910225</v>
      </c>
    </row>
    <row r="15" spans="1:16" ht="12.75">
      <c r="A15" s="26" t="s">
        <v>56</v>
      </c>
      <c r="B15" s="27">
        <v>64</v>
      </c>
      <c r="C15" s="27" t="s">
        <v>176</v>
      </c>
      <c r="D15" s="35" t="s">
        <v>177</v>
      </c>
      <c r="E15" s="29" t="s">
        <v>178</v>
      </c>
      <c r="F15" s="29" t="s">
        <v>179</v>
      </c>
      <c r="G15" s="85" t="s">
        <v>373</v>
      </c>
      <c r="H15" s="29" t="s">
        <v>38</v>
      </c>
      <c r="I15" s="96"/>
      <c r="J15" s="31"/>
      <c r="K15" s="97">
        <v>49.47</v>
      </c>
      <c r="L15" s="82">
        <v>0</v>
      </c>
      <c r="M15" s="76">
        <v>4.47</v>
      </c>
      <c r="N15" s="76">
        <v>4.47</v>
      </c>
      <c r="O15" s="82" t="s">
        <v>62</v>
      </c>
      <c r="P15" s="95">
        <v>3.355569031736406</v>
      </c>
    </row>
    <row r="16" spans="1:16" ht="12.75">
      <c r="A16" s="26" t="s">
        <v>92</v>
      </c>
      <c r="B16" s="27">
        <v>68</v>
      </c>
      <c r="C16" s="27" t="s">
        <v>176</v>
      </c>
      <c r="D16" s="79" t="s">
        <v>209</v>
      </c>
      <c r="E16" s="80" t="s">
        <v>210</v>
      </c>
      <c r="F16" s="80" t="s">
        <v>31</v>
      </c>
      <c r="G16" s="111" t="s">
        <v>377</v>
      </c>
      <c r="H16" s="80" t="s">
        <v>308</v>
      </c>
      <c r="I16" s="96"/>
      <c r="J16" s="98">
        <v>1</v>
      </c>
      <c r="K16" s="97">
        <v>35.39</v>
      </c>
      <c r="L16" s="82">
        <v>5</v>
      </c>
      <c r="M16" s="76">
        <v>0</v>
      </c>
      <c r="N16" s="76">
        <v>5</v>
      </c>
      <c r="O16" s="82" t="s">
        <v>62</v>
      </c>
      <c r="P16" s="95">
        <v>4.690590562305736</v>
      </c>
    </row>
    <row r="17" spans="1:16" ht="12.75">
      <c r="A17" s="26" t="s">
        <v>97</v>
      </c>
      <c r="B17" s="27">
        <v>53</v>
      </c>
      <c r="C17" s="27" t="s">
        <v>171</v>
      </c>
      <c r="D17" s="35" t="s">
        <v>211</v>
      </c>
      <c r="E17" s="29" t="s">
        <v>212</v>
      </c>
      <c r="F17" s="29" t="s">
        <v>31</v>
      </c>
      <c r="G17" s="85" t="s">
        <v>364</v>
      </c>
      <c r="H17" s="29" t="s">
        <v>213</v>
      </c>
      <c r="I17" s="96"/>
      <c r="J17" s="31">
        <v>1</v>
      </c>
      <c r="K17" s="97">
        <v>39.4</v>
      </c>
      <c r="L17" s="82">
        <v>5</v>
      </c>
      <c r="M17" s="76">
        <v>0</v>
      </c>
      <c r="N17" s="76">
        <v>5</v>
      </c>
      <c r="O17" s="82" t="s">
        <v>62</v>
      </c>
      <c r="P17" s="95">
        <v>4.213197969543147</v>
      </c>
    </row>
    <row r="18" spans="1:16" ht="12.75">
      <c r="A18" s="26" t="s">
        <v>99</v>
      </c>
      <c r="B18" s="27">
        <v>65</v>
      </c>
      <c r="C18" s="27" t="s">
        <v>176</v>
      </c>
      <c r="D18" s="35" t="s">
        <v>43</v>
      </c>
      <c r="E18" s="29" t="s">
        <v>190</v>
      </c>
      <c r="F18" s="29" t="s">
        <v>31</v>
      </c>
      <c r="G18" s="85" t="s">
        <v>374</v>
      </c>
      <c r="H18" s="29" t="s">
        <v>32</v>
      </c>
      <c r="I18" s="96">
        <v>1</v>
      </c>
      <c r="J18" s="31"/>
      <c r="K18" s="97">
        <v>44.59</v>
      </c>
      <c r="L18" s="82">
        <v>5</v>
      </c>
      <c r="M18" s="76">
        <v>0</v>
      </c>
      <c r="N18" s="76">
        <v>5</v>
      </c>
      <c r="O18" s="82" t="s">
        <v>62</v>
      </c>
      <c r="P18" s="95">
        <v>3.7228078044404573</v>
      </c>
    </row>
    <row r="19" spans="1:16" ht="12.75">
      <c r="A19" s="26" t="s">
        <v>103</v>
      </c>
      <c r="B19" s="27">
        <v>52</v>
      </c>
      <c r="C19" s="27" t="s">
        <v>171</v>
      </c>
      <c r="D19" s="28" t="s">
        <v>198</v>
      </c>
      <c r="E19" s="29" t="s">
        <v>199</v>
      </c>
      <c r="F19" s="29" t="s">
        <v>31</v>
      </c>
      <c r="G19" s="85" t="s">
        <v>363</v>
      </c>
      <c r="H19" s="29" t="s">
        <v>121</v>
      </c>
      <c r="I19" s="96"/>
      <c r="J19" s="31"/>
      <c r="K19" s="97">
        <v>50.35</v>
      </c>
      <c r="L19" s="82">
        <v>0</v>
      </c>
      <c r="M19" s="76">
        <v>5.35</v>
      </c>
      <c r="N19" s="76">
        <v>5.35</v>
      </c>
      <c r="O19" s="82" t="s">
        <v>62</v>
      </c>
      <c r="P19" s="95">
        <v>3.2969215491559085</v>
      </c>
    </row>
    <row r="20" spans="1:16" ht="12.75">
      <c r="A20" s="26" t="s">
        <v>107</v>
      </c>
      <c r="B20" s="27">
        <v>55</v>
      </c>
      <c r="C20" s="27" t="s">
        <v>171</v>
      </c>
      <c r="D20" s="35" t="s">
        <v>193</v>
      </c>
      <c r="E20" s="29" t="s">
        <v>194</v>
      </c>
      <c r="F20" s="29" t="s">
        <v>183</v>
      </c>
      <c r="G20" s="85" t="s">
        <v>365</v>
      </c>
      <c r="H20" s="29" t="s">
        <v>38</v>
      </c>
      <c r="I20" s="96">
        <v>1</v>
      </c>
      <c r="J20" s="31"/>
      <c r="K20" s="97">
        <v>45.52</v>
      </c>
      <c r="L20" s="82">
        <v>5</v>
      </c>
      <c r="M20" s="76">
        <v>0.5200000000000031</v>
      </c>
      <c r="N20" s="76">
        <v>5.52</v>
      </c>
      <c r="O20" s="82" t="s">
        <v>62</v>
      </c>
      <c r="P20" s="95">
        <v>3.6467486818980666</v>
      </c>
    </row>
    <row r="21" spans="1:16" ht="12.75">
      <c r="A21" s="26" t="s">
        <v>112</v>
      </c>
      <c r="B21" s="27">
        <v>61</v>
      </c>
      <c r="C21" s="27" t="s">
        <v>174</v>
      </c>
      <c r="D21" s="35" t="s">
        <v>214</v>
      </c>
      <c r="E21" s="29" t="s">
        <v>215</v>
      </c>
      <c r="F21" s="29" t="s">
        <v>201</v>
      </c>
      <c r="G21" s="85" t="s">
        <v>370</v>
      </c>
      <c r="H21" s="29" t="s">
        <v>216</v>
      </c>
      <c r="I21" s="96"/>
      <c r="J21" s="31"/>
      <c r="K21" s="97">
        <v>54.89</v>
      </c>
      <c r="L21" s="82">
        <v>0</v>
      </c>
      <c r="M21" s="76">
        <v>9.89</v>
      </c>
      <c r="N21" s="76">
        <v>9.89</v>
      </c>
      <c r="O21" s="82" t="s">
        <v>306</v>
      </c>
      <c r="P21" s="95">
        <v>3.0242302787392967</v>
      </c>
    </row>
    <row r="22" spans="1:16" ht="12.75">
      <c r="A22" s="26" t="s">
        <v>115</v>
      </c>
      <c r="B22" s="27">
        <v>63</v>
      </c>
      <c r="C22" s="27" t="s">
        <v>176</v>
      </c>
      <c r="D22" s="35" t="s">
        <v>184</v>
      </c>
      <c r="E22" s="29" t="s">
        <v>185</v>
      </c>
      <c r="F22" s="29" t="s">
        <v>186</v>
      </c>
      <c r="G22" s="85" t="s">
        <v>372</v>
      </c>
      <c r="H22" s="29" t="s">
        <v>307</v>
      </c>
      <c r="I22" s="96">
        <v>1</v>
      </c>
      <c r="J22" s="31">
        <v>1</v>
      </c>
      <c r="K22" s="97">
        <v>43.36</v>
      </c>
      <c r="L22" s="82">
        <v>10</v>
      </c>
      <c r="M22" s="76">
        <v>0</v>
      </c>
      <c r="N22" s="76">
        <v>10</v>
      </c>
      <c r="O22" s="82" t="s">
        <v>306</v>
      </c>
      <c r="P22" s="95">
        <v>3.8284132841328415</v>
      </c>
    </row>
    <row r="23" spans="1:16" ht="12.75">
      <c r="A23" s="26" t="s">
        <v>118</v>
      </c>
      <c r="B23" s="27">
        <v>60</v>
      </c>
      <c r="C23" s="27" t="s">
        <v>174</v>
      </c>
      <c r="D23" s="35" t="s">
        <v>187</v>
      </c>
      <c r="E23" s="29" t="s">
        <v>188</v>
      </c>
      <c r="F23" s="29" t="s">
        <v>189</v>
      </c>
      <c r="G23" s="85" t="s">
        <v>369</v>
      </c>
      <c r="H23" s="29" t="s">
        <v>307</v>
      </c>
      <c r="I23" s="96"/>
      <c r="J23" s="31">
        <v>2</v>
      </c>
      <c r="K23" s="97">
        <v>43.66</v>
      </c>
      <c r="L23" s="82">
        <v>10</v>
      </c>
      <c r="M23" s="76">
        <v>0</v>
      </c>
      <c r="N23" s="76">
        <v>10</v>
      </c>
      <c r="O23" s="82" t="s">
        <v>306</v>
      </c>
      <c r="P23" s="95">
        <v>3.8021071919377007</v>
      </c>
    </row>
    <row r="24" spans="1:16" ht="12.75">
      <c r="A24" s="26" t="s">
        <v>122</v>
      </c>
      <c r="B24" s="27">
        <v>56</v>
      </c>
      <c r="C24" s="27" t="s">
        <v>171</v>
      </c>
      <c r="D24" s="28" t="s">
        <v>195</v>
      </c>
      <c r="E24" s="29" t="s">
        <v>196</v>
      </c>
      <c r="F24" s="29" t="s">
        <v>197</v>
      </c>
      <c r="G24" s="85" t="s">
        <v>330</v>
      </c>
      <c r="H24" s="29" t="s">
        <v>38</v>
      </c>
      <c r="I24" s="96">
        <v>2</v>
      </c>
      <c r="J24" s="31"/>
      <c r="K24" s="97">
        <v>50.37</v>
      </c>
      <c r="L24" s="82">
        <v>10</v>
      </c>
      <c r="M24" s="76">
        <v>5.37</v>
      </c>
      <c r="N24" s="76">
        <v>15.37</v>
      </c>
      <c r="O24" s="82" t="s">
        <v>306</v>
      </c>
      <c r="P24" s="95">
        <v>3.2956124677387337</v>
      </c>
    </row>
    <row r="25" spans="1:16" ht="12.75">
      <c r="A25" s="26" t="s">
        <v>125</v>
      </c>
      <c r="B25" s="27">
        <v>54</v>
      </c>
      <c r="C25" s="27" t="s">
        <v>171</v>
      </c>
      <c r="D25" s="28" t="s">
        <v>104</v>
      </c>
      <c r="E25" s="29" t="s">
        <v>200</v>
      </c>
      <c r="F25" s="29" t="s">
        <v>201</v>
      </c>
      <c r="G25" s="85" t="s">
        <v>360</v>
      </c>
      <c r="H25" s="29" t="s">
        <v>55</v>
      </c>
      <c r="I25" s="96">
        <v>2</v>
      </c>
      <c r="J25" s="31">
        <v>1</v>
      </c>
      <c r="K25" s="97">
        <v>54.04</v>
      </c>
      <c r="L25" s="82">
        <v>15</v>
      </c>
      <c r="M25" s="76">
        <v>9.04</v>
      </c>
      <c r="N25" s="76">
        <v>24.04</v>
      </c>
      <c r="O25" s="82" t="s">
        <v>311</v>
      </c>
      <c r="P25" s="95">
        <v>3.07179866765359</v>
      </c>
    </row>
    <row r="26" spans="1:16" ht="12.75">
      <c r="A26" s="26" t="s">
        <v>129</v>
      </c>
      <c r="B26" s="27">
        <v>51</v>
      </c>
      <c r="C26" s="27" t="s">
        <v>171</v>
      </c>
      <c r="D26" s="35" t="s">
        <v>220</v>
      </c>
      <c r="E26" s="29" t="s">
        <v>221</v>
      </c>
      <c r="F26" s="29" t="s">
        <v>189</v>
      </c>
      <c r="G26" s="85" t="s">
        <v>362</v>
      </c>
      <c r="H26" s="29" t="s">
        <v>38</v>
      </c>
      <c r="I26" s="96">
        <v>3</v>
      </c>
      <c r="J26" s="31"/>
      <c r="K26" s="97"/>
      <c r="L26" s="82" t="s">
        <v>61</v>
      </c>
      <c r="M26" s="76" t="s">
        <v>61</v>
      </c>
      <c r="N26" s="76" t="s">
        <v>61</v>
      </c>
      <c r="O26" s="82" t="s">
        <v>61</v>
      </c>
      <c r="P26" s="95">
        <v>0</v>
      </c>
    </row>
    <row r="27" spans="1:16" ht="12.75">
      <c r="A27" s="26" t="s">
        <v>131</v>
      </c>
      <c r="B27" s="27">
        <v>57</v>
      </c>
      <c r="C27" s="27" t="s">
        <v>171</v>
      </c>
      <c r="D27" s="35" t="s">
        <v>202</v>
      </c>
      <c r="E27" s="29" t="s">
        <v>203</v>
      </c>
      <c r="F27" s="29" t="s">
        <v>204</v>
      </c>
      <c r="G27" s="85" t="s">
        <v>366</v>
      </c>
      <c r="H27" s="29" t="s">
        <v>102</v>
      </c>
      <c r="I27" s="96">
        <v>3</v>
      </c>
      <c r="J27" s="31"/>
      <c r="K27" s="97"/>
      <c r="L27" s="82" t="s">
        <v>61</v>
      </c>
      <c r="M27" s="76" t="s">
        <v>61</v>
      </c>
      <c r="N27" s="76" t="s">
        <v>61</v>
      </c>
      <c r="O27" s="82" t="s">
        <v>61</v>
      </c>
      <c r="P27" s="95">
        <v>0</v>
      </c>
    </row>
    <row r="28" spans="1:16" ht="12.75">
      <c r="A28" s="26" t="s">
        <v>135</v>
      </c>
      <c r="B28" s="27">
        <v>59</v>
      </c>
      <c r="C28" s="27" t="s">
        <v>174</v>
      </c>
      <c r="D28" s="35" t="s">
        <v>205</v>
      </c>
      <c r="E28" s="29" t="s">
        <v>206</v>
      </c>
      <c r="F28" s="29" t="s">
        <v>31</v>
      </c>
      <c r="G28" s="85" t="s">
        <v>368</v>
      </c>
      <c r="H28" s="29" t="s">
        <v>38</v>
      </c>
      <c r="I28" s="96">
        <v>3</v>
      </c>
      <c r="J28" s="31"/>
      <c r="K28" s="97"/>
      <c r="L28" s="82" t="s">
        <v>61</v>
      </c>
      <c r="M28" s="76" t="s">
        <v>61</v>
      </c>
      <c r="N28" s="76" t="s">
        <v>61</v>
      </c>
      <c r="O28" s="82" t="s">
        <v>61</v>
      </c>
      <c r="P28" s="95">
        <v>0</v>
      </c>
    </row>
    <row r="29" spans="1:16" ht="12.75">
      <c r="A29" s="26" t="s">
        <v>138</v>
      </c>
      <c r="B29" s="27">
        <v>66</v>
      </c>
      <c r="C29" s="27" t="s">
        <v>176</v>
      </c>
      <c r="D29" s="35" t="s">
        <v>207</v>
      </c>
      <c r="E29" s="29" t="s">
        <v>208</v>
      </c>
      <c r="F29" s="29" t="s">
        <v>179</v>
      </c>
      <c r="G29" s="85" t="s">
        <v>375</v>
      </c>
      <c r="H29" s="29" t="s">
        <v>32</v>
      </c>
      <c r="I29" s="96">
        <v>3</v>
      </c>
      <c r="J29" s="31"/>
      <c r="K29" s="97"/>
      <c r="L29" s="82" t="s">
        <v>61</v>
      </c>
      <c r="M29" s="76" t="s">
        <v>61</v>
      </c>
      <c r="N29" s="76" t="s">
        <v>61</v>
      </c>
      <c r="O29" s="82" t="s">
        <v>61</v>
      </c>
      <c r="P29" s="95">
        <v>0</v>
      </c>
    </row>
    <row r="30" spans="1:16" ht="13.5" thickBot="1">
      <c r="A30" s="36" t="s">
        <v>140</v>
      </c>
      <c r="B30" s="37">
        <v>70</v>
      </c>
      <c r="C30" s="37" t="s">
        <v>176</v>
      </c>
      <c r="D30" s="81" t="s">
        <v>217</v>
      </c>
      <c r="E30" s="39" t="s">
        <v>218</v>
      </c>
      <c r="F30" s="39" t="s">
        <v>219</v>
      </c>
      <c r="G30" s="104" t="s">
        <v>379</v>
      </c>
      <c r="H30" s="39" t="s">
        <v>50</v>
      </c>
      <c r="I30" s="40">
        <v>3</v>
      </c>
      <c r="J30" s="41"/>
      <c r="K30" s="42"/>
      <c r="L30" s="37" t="s">
        <v>61</v>
      </c>
      <c r="M30" s="43" t="s">
        <v>61</v>
      </c>
      <c r="N30" s="43" t="s">
        <v>61</v>
      </c>
      <c r="O30" s="37" t="s">
        <v>61</v>
      </c>
      <c r="P30" s="100">
        <v>0</v>
      </c>
    </row>
    <row r="31" ht="13.5" thickTop="1"/>
  </sheetData>
  <printOptions horizontalCentered="1"/>
  <pageMargins left="0.12" right="0.19" top="0.44" bottom="0.33" header="0.14" footer="0.14"/>
  <pageSetup horizontalDpi="300" verticalDpi="300" orientation="landscape" paperSize="9" r:id="rId1"/>
  <headerFooter alignWithMargins="0">
    <oddHeader>&amp;C&amp;"Times New Roman CE,tučné"&amp;14SÁROVECKÝ FIN CUP - VYSOKÉ MÝTO</oddHead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30"/>
  <sheetViews>
    <sheetView workbookViewId="0" topLeftCell="A1">
      <pane ySplit="9" topLeftCell="BM10" activePane="bottomLeft" state="frozen"/>
      <selection pane="topLeft" activeCell="A1" sqref="A1"/>
      <selection pane="bottomLeft" activeCell="H36" sqref="H36"/>
    </sheetView>
  </sheetViews>
  <sheetFormatPr defaultColWidth="9.00390625" defaultRowHeight="12.75" outlineLevelCol="1"/>
  <cols>
    <col min="1" max="1" width="5.625" style="0" customWidth="1"/>
    <col min="2" max="2" width="4.875" style="0" customWidth="1"/>
    <col min="3" max="3" width="5.625" style="0" customWidth="1"/>
    <col min="4" max="4" width="25.125" style="0" customWidth="1"/>
    <col min="5" max="5" width="25.00390625" style="0" customWidth="1"/>
    <col min="6" max="6" width="19.125" style="0" customWidth="1"/>
    <col min="7" max="7" width="7.625" style="0" bestFit="1" customWidth="1"/>
    <col min="8" max="8" width="20.50390625" style="0" customWidth="1"/>
    <col min="9" max="9" width="8.375" style="0" customWidth="1"/>
    <col min="10" max="10" width="9.375" style="0" hidden="1" customWidth="1" outlineLevel="1"/>
    <col min="11" max="11" width="6.625" style="0" hidden="1" customWidth="1" outlineLevel="1"/>
    <col min="12" max="12" width="7.50390625" style="0" customWidth="1" collapsed="1"/>
    <col min="13" max="13" width="8.375" style="0" customWidth="1"/>
    <col min="14" max="14" width="9.375" style="0" hidden="1" customWidth="1" outlineLevel="1"/>
    <col min="15" max="15" width="6.625" style="0" hidden="1" customWidth="1" outlineLevel="1"/>
    <col min="16" max="16" width="7.50390625" style="0" customWidth="1" collapsed="1"/>
    <col min="17" max="17" width="8.875" style="0" customWidth="1"/>
    <col min="18" max="19" width="8.50390625" style="0" hidden="1" customWidth="1" outlineLevel="1"/>
    <col min="20" max="20" width="8.50390625" style="0" customWidth="1" collapsed="1"/>
  </cols>
  <sheetData>
    <row r="1" spans="2:9" ht="20.25">
      <c r="B1" s="118" t="s">
        <v>0</v>
      </c>
      <c r="C1" s="118"/>
      <c r="D1" s="118"/>
      <c r="E1" s="129" t="s">
        <v>170</v>
      </c>
      <c r="F1" s="129"/>
      <c r="G1" s="129"/>
      <c r="H1" s="129"/>
      <c r="I1" s="129"/>
    </row>
    <row r="2" spans="9:16" ht="12.75">
      <c r="I2" s="45"/>
      <c r="J2" s="45"/>
      <c r="K2" s="7"/>
      <c r="L2" s="7"/>
      <c r="M2" s="45"/>
      <c r="N2" s="45"/>
      <c r="O2" s="7"/>
      <c r="P2" s="7"/>
    </row>
    <row r="3" spans="9:16" ht="12.75">
      <c r="I3" s="45"/>
      <c r="J3" s="45"/>
      <c r="K3" s="6"/>
      <c r="L3" s="6"/>
      <c r="M3" s="45"/>
      <c r="N3" s="45"/>
      <c r="O3" s="6"/>
      <c r="P3" s="6"/>
    </row>
    <row r="4" spans="4:16" ht="12.75">
      <c r="D4" s="46" t="s">
        <v>4</v>
      </c>
      <c r="E4" s="8" t="s">
        <v>5</v>
      </c>
      <c r="I4" s="45"/>
      <c r="J4" s="45"/>
      <c r="K4" s="10"/>
      <c r="L4" s="10"/>
      <c r="M4" s="45"/>
      <c r="N4" s="45"/>
      <c r="O4" s="10"/>
      <c r="P4" s="10"/>
    </row>
    <row r="5" spans="4:16" ht="12.75">
      <c r="D5" s="46" t="s">
        <v>7</v>
      </c>
      <c r="E5" s="5" t="s">
        <v>8</v>
      </c>
      <c r="I5" s="45"/>
      <c r="J5" s="45"/>
      <c r="K5" s="10"/>
      <c r="L5" s="10"/>
      <c r="M5" s="45"/>
      <c r="N5" s="45"/>
      <c r="O5" s="10"/>
      <c r="P5" s="10"/>
    </row>
    <row r="6" spans="9:16" ht="2.25" customHeight="1">
      <c r="I6" s="45"/>
      <c r="J6" s="45"/>
      <c r="K6" s="12"/>
      <c r="L6" s="12"/>
      <c r="M6" s="45"/>
      <c r="N6" s="45"/>
      <c r="O6" s="12"/>
      <c r="P6" s="12"/>
    </row>
    <row r="7" spans="9:16" ht="13.5" customHeight="1" thickBot="1">
      <c r="I7" s="45"/>
      <c r="J7" s="45"/>
      <c r="K7" s="12"/>
      <c r="L7" s="12"/>
      <c r="M7" s="45"/>
      <c r="N7" s="45"/>
      <c r="O7" s="12"/>
      <c r="P7" s="12"/>
    </row>
    <row r="8" spans="1:20" ht="18" customHeight="1" thickBot="1" thickTop="1">
      <c r="A8" s="119" t="s">
        <v>12</v>
      </c>
      <c r="B8" s="121" t="s">
        <v>13</v>
      </c>
      <c r="C8" s="121" t="s">
        <v>14</v>
      </c>
      <c r="D8" s="123" t="s">
        <v>15</v>
      </c>
      <c r="E8" s="123" t="s">
        <v>16</v>
      </c>
      <c r="F8" s="123" t="s">
        <v>17</v>
      </c>
      <c r="G8" s="123" t="s">
        <v>325</v>
      </c>
      <c r="H8" s="123" t="s">
        <v>18</v>
      </c>
      <c r="I8" s="130" t="s">
        <v>64</v>
      </c>
      <c r="J8" s="131"/>
      <c r="K8" s="131"/>
      <c r="L8" s="132"/>
      <c r="M8" s="130" t="s">
        <v>65</v>
      </c>
      <c r="N8" s="131"/>
      <c r="O8" s="131"/>
      <c r="P8" s="132"/>
      <c r="Q8" s="127" t="s">
        <v>66</v>
      </c>
      <c r="R8" s="127" t="s">
        <v>67</v>
      </c>
      <c r="S8" s="127" t="s">
        <v>68</v>
      </c>
      <c r="T8" s="125" t="s">
        <v>69</v>
      </c>
    </row>
    <row r="9" spans="1:20" ht="44.25" customHeight="1" thickBot="1">
      <c r="A9" s="120"/>
      <c r="B9" s="122"/>
      <c r="C9" s="122"/>
      <c r="D9" s="124"/>
      <c r="E9" s="124"/>
      <c r="F9" s="124"/>
      <c r="G9" s="124"/>
      <c r="H9" s="124"/>
      <c r="I9" s="48" t="s">
        <v>21</v>
      </c>
      <c r="J9" s="48" t="s">
        <v>22</v>
      </c>
      <c r="K9" s="47" t="s">
        <v>70</v>
      </c>
      <c r="L9" s="49" t="s">
        <v>67</v>
      </c>
      <c r="M9" s="48" t="s">
        <v>21</v>
      </c>
      <c r="N9" s="48" t="s">
        <v>22</v>
      </c>
      <c r="O9" s="47" t="s">
        <v>70</v>
      </c>
      <c r="P9" s="49" t="s">
        <v>67</v>
      </c>
      <c r="Q9" s="128"/>
      <c r="R9" s="128"/>
      <c r="S9" s="128"/>
      <c r="T9" s="126"/>
    </row>
    <row r="10" spans="1:20" ht="13.5" thickTop="1">
      <c r="A10" s="17" t="s">
        <v>27</v>
      </c>
      <c r="B10" s="18">
        <v>50</v>
      </c>
      <c r="C10" s="18" t="s">
        <v>171</v>
      </c>
      <c r="D10" s="19" t="s">
        <v>172</v>
      </c>
      <c r="E10" s="20" t="s">
        <v>173</v>
      </c>
      <c r="F10" s="20" t="s">
        <v>31</v>
      </c>
      <c r="G10" s="84" t="s">
        <v>361</v>
      </c>
      <c r="H10" s="20" t="s">
        <v>84</v>
      </c>
      <c r="I10" s="56">
        <v>41.72</v>
      </c>
      <c r="J10" s="57">
        <v>0</v>
      </c>
      <c r="K10" s="58">
        <v>0</v>
      </c>
      <c r="L10" s="58">
        <v>0</v>
      </c>
      <c r="M10" s="56">
        <v>37.47</v>
      </c>
      <c r="N10" s="57">
        <v>0</v>
      </c>
      <c r="O10" s="59">
        <v>0</v>
      </c>
      <c r="P10" s="59">
        <v>0</v>
      </c>
      <c r="Q10" s="24">
        <v>79.19</v>
      </c>
      <c r="R10" s="54">
        <v>0</v>
      </c>
      <c r="S10" s="24">
        <v>0</v>
      </c>
      <c r="T10" s="55">
        <v>0</v>
      </c>
    </row>
    <row r="11" spans="1:20" ht="12.75">
      <c r="A11" s="26" t="s">
        <v>33</v>
      </c>
      <c r="B11" s="82">
        <v>62</v>
      </c>
      <c r="C11" s="82" t="s">
        <v>174</v>
      </c>
      <c r="D11" s="79" t="s">
        <v>123</v>
      </c>
      <c r="E11" s="80" t="s">
        <v>175</v>
      </c>
      <c r="F11" s="80" t="s">
        <v>31</v>
      </c>
      <c r="G11" s="85" t="s">
        <v>371</v>
      </c>
      <c r="H11" s="80" t="s">
        <v>38</v>
      </c>
      <c r="I11" s="56">
        <v>44.89</v>
      </c>
      <c r="J11" s="57">
        <v>0</v>
      </c>
      <c r="K11" s="58">
        <v>0</v>
      </c>
      <c r="L11" s="58">
        <v>0</v>
      </c>
      <c r="M11" s="56">
        <v>37.67</v>
      </c>
      <c r="N11" s="57">
        <v>0</v>
      </c>
      <c r="O11" s="59">
        <v>0</v>
      </c>
      <c r="P11" s="59">
        <v>0</v>
      </c>
      <c r="Q11" s="33">
        <v>82.56</v>
      </c>
      <c r="R11" s="60">
        <v>0</v>
      </c>
      <c r="S11" s="33">
        <v>0</v>
      </c>
      <c r="T11" s="61">
        <v>0</v>
      </c>
    </row>
    <row r="12" spans="1:20" ht="12.75">
      <c r="A12" s="26" t="s">
        <v>42</v>
      </c>
      <c r="B12" s="82">
        <v>64</v>
      </c>
      <c r="C12" s="82" t="s">
        <v>176</v>
      </c>
      <c r="D12" s="79" t="s">
        <v>177</v>
      </c>
      <c r="E12" s="80" t="s">
        <v>178</v>
      </c>
      <c r="F12" s="80" t="s">
        <v>179</v>
      </c>
      <c r="G12" s="111" t="s">
        <v>373</v>
      </c>
      <c r="H12" s="80" t="s">
        <v>38</v>
      </c>
      <c r="I12" s="56">
        <v>49.47</v>
      </c>
      <c r="J12" s="57">
        <v>0</v>
      </c>
      <c r="K12" s="58">
        <v>4.47</v>
      </c>
      <c r="L12" s="58">
        <v>4.47</v>
      </c>
      <c r="M12" s="56">
        <v>38.59</v>
      </c>
      <c r="N12" s="57">
        <v>0</v>
      </c>
      <c r="O12" s="59">
        <v>0</v>
      </c>
      <c r="P12" s="59">
        <v>0</v>
      </c>
      <c r="Q12" s="33">
        <v>88.06</v>
      </c>
      <c r="R12" s="60">
        <v>0</v>
      </c>
      <c r="S12" s="33">
        <v>4.47</v>
      </c>
      <c r="T12" s="61">
        <v>4.47</v>
      </c>
    </row>
    <row r="13" spans="1:20" ht="12.75">
      <c r="A13" s="26" t="s">
        <v>46</v>
      </c>
      <c r="B13" s="82">
        <v>67</v>
      </c>
      <c r="C13" s="82" t="s">
        <v>176</v>
      </c>
      <c r="D13" s="79" t="s">
        <v>180</v>
      </c>
      <c r="E13" s="80" t="s">
        <v>181</v>
      </c>
      <c r="F13" s="80" t="s">
        <v>31</v>
      </c>
      <c r="G13" s="111" t="s">
        <v>376</v>
      </c>
      <c r="H13" s="80" t="s">
        <v>32</v>
      </c>
      <c r="I13" s="56">
        <v>39.38</v>
      </c>
      <c r="J13" s="57">
        <v>0</v>
      </c>
      <c r="K13" s="58">
        <v>0</v>
      </c>
      <c r="L13" s="58">
        <v>0</v>
      </c>
      <c r="M13" s="56">
        <v>32.94</v>
      </c>
      <c r="N13" s="57">
        <v>5</v>
      </c>
      <c r="O13" s="59">
        <v>0</v>
      </c>
      <c r="P13" s="59">
        <v>5</v>
      </c>
      <c r="Q13" s="33">
        <v>72.32</v>
      </c>
      <c r="R13" s="60">
        <v>5</v>
      </c>
      <c r="S13" s="33">
        <v>0</v>
      </c>
      <c r="T13" s="61">
        <v>5</v>
      </c>
    </row>
    <row r="14" spans="1:20" ht="12.75">
      <c r="A14" s="26" t="s">
        <v>51</v>
      </c>
      <c r="B14" s="82">
        <v>58</v>
      </c>
      <c r="C14" s="82" t="s">
        <v>171</v>
      </c>
      <c r="D14" s="83" t="s">
        <v>172</v>
      </c>
      <c r="E14" s="80" t="s">
        <v>182</v>
      </c>
      <c r="F14" s="80" t="s">
        <v>183</v>
      </c>
      <c r="G14" s="111" t="s">
        <v>367</v>
      </c>
      <c r="H14" s="80" t="s">
        <v>84</v>
      </c>
      <c r="I14" s="56">
        <v>44.58</v>
      </c>
      <c r="J14" s="57">
        <v>0</v>
      </c>
      <c r="K14" s="58">
        <v>0</v>
      </c>
      <c r="L14" s="58">
        <v>0</v>
      </c>
      <c r="M14" s="56">
        <v>43.4</v>
      </c>
      <c r="N14" s="57">
        <v>5</v>
      </c>
      <c r="O14" s="59">
        <v>1.4</v>
      </c>
      <c r="P14" s="59">
        <v>6.4</v>
      </c>
      <c r="Q14" s="33">
        <v>87.98</v>
      </c>
      <c r="R14" s="60">
        <v>5</v>
      </c>
      <c r="S14" s="33">
        <v>1.4</v>
      </c>
      <c r="T14" s="61">
        <v>6.4</v>
      </c>
    </row>
    <row r="15" spans="1:20" ht="12.75">
      <c r="A15" s="26" t="s">
        <v>56</v>
      </c>
      <c r="B15" s="82">
        <v>63</v>
      </c>
      <c r="C15" s="82" t="s">
        <v>176</v>
      </c>
      <c r="D15" s="79" t="s">
        <v>184</v>
      </c>
      <c r="E15" s="80" t="s">
        <v>185</v>
      </c>
      <c r="F15" s="80" t="s">
        <v>186</v>
      </c>
      <c r="G15" s="85" t="s">
        <v>372</v>
      </c>
      <c r="H15" s="80" t="s">
        <v>114</v>
      </c>
      <c r="I15" s="56">
        <v>43.36</v>
      </c>
      <c r="J15" s="57">
        <v>10</v>
      </c>
      <c r="K15" s="58">
        <v>0</v>
      </c>
      <c r="L15" s="58">
        <v>10</v>
      </c>
      <c r="M15" s="56">
        <v>35.68</v>
      </c>
      <c r="N15" s="57">
        <v>0</v>
      </c>
      <c r="O15" s="59">
        <v>0</v>
      </c>
      <c r="P15" s="59">
        <v>0</v>
      </c>
      <c r="Q15" s="33">
        <v>79.04</v>
      </c>
      <c r="R15" s="60">
        <v>10</v>
      </c>
      <c r="S15" s="33">
        <v>0</v>
      </c>
      <c r="T15" s="61">
        <v>10</v>
      </c>
    </row>
    <row r="16" spans="1:20" ht="12.75">
      <c r="A16" s="26" t="s">
        <v>92</v>
      </c>
      <c r="B16" s="82">
        <v>60</v>
      </c>
      <c r="C16" s="82" t="s">
        <v>174</v>
      </c>
      <c r="D16" s="79" t="s">
        <v>187</v>
      </c>
      <c r="E16" s="80" t="s">
        <v>188</v>
      </c>
      <c r="F16" s="80" t="s">
        <v>189</v>
      </c>
      <c r="G16" s="111" t="s">
        <v>369</v>
      </c>
      <c r="H16" s="80" t="s">
        <v>114</v>
      </c>
      <c r="I16" s="56">
        <v>43.66</v>
      </c>
      <c r="J16" s="57">
        <v>10</v>
      </c>
      <c r="K16" s="58">
        <v>0</v>
      </c>
      <c r="L16" s="58">
        <v>10</v>
      </c>
      <c r="M16" s="56">
        <v>38.47</v>
      </c>
      <c r="N16" s="57">
        <v>0</v>
      </c>
      <c r="O16" s="59">
        <v>0</v>
      </c>
      <c r="P16" s="59">
        <v>0</v>
      </c>
      <c r="Q16" s="33">
        <v>82.13</v>
      </c>
      <c r="R16" s="60">
        <v>10</v>
      </c>
      <c r="S16" s="33">
        <v>0</v>
      </c>
      <c r="T16" s="61">
        <v>10</v>
      </c>
    </row>
    <row r="17" spans="1:20" ht="12.75">
      <c r="A17" s="26" t="s">
        <v>97</v>
      </c>
      <c r="B17" s="82">
        <v>65</v>
      </c>
      <c r="C17" s="82" t="s">
        <v>176</v>
      </c>
      <c r="D17" s="79" t="s">
        <v>43</v>
      </c>
      <c r="E17" s="80" t="s">
        <v>190</v>
      </c>
      <c r="F17" s="80" t="s">
        <v>31</v>
      </c>
      <c r="G17" s="85" t="s">
        <v>374</v>
      </c>
      <c r="H17" s="80" t="s">
        <v>32</v>
      </c>
      <c r="I17" s="56">
        <v>44.59</v>
      </c>
      <c r="J17" s="57">
        <v>5</v>
      </c>
      <c r="K17" s="58">
        <v>0</v>
      </c>
      <c r="L17" s="58">
        <v>5</v>
      </c>
      <c r="M17" s="56">
        <v>39.33</v>
      </c>
      <c r="N17" s="57">
        <v>5</v>
      </c>
      <c r="O17" s="59">
        <v>0</v>
      </c>
      <c r="P17" s="59">
        <v>5</v>
      </c>
      <c r="Q17" s="33">
        <v>83.92</v>
      </c>
      <c r="R17" s="60">
        <v>10</v>
      </c>
      <c r="S17" s="33">
        <v>0</v>
      </c>
      <c r="T17" s="61">
        <v>10</v>
      </c>
    </row>
    <row r="18" spans="1:20" ht="12.75">
      <c r="A18" s="26" t="s">
        <v>99</v>
      </c>
      <c r="B18" s="82">
        <v>69</v>
      </c>
      <c r="C18" s="82" t="s">
        <v>176</v>
      </c>
      <c r="D18" s="79" t="s">
        <v>191</v>
      </c>
      <c r="E18" s="80" t="s">
        <v>192</v>
      </c>
      <c r="F18" s="80" t="s">
        <v>179</v>
      </c>
      <c r="G18" s="85" t="s">
        <v>378</v>
      </c>
      <c r="H18" s="80" t="s">
        <v>96</v>
      </c>
      <c r="I18" s="56">
        <v>41.59</v>
      </c>
      <c r="J18" s="57">
        <v>0</v>
      </c>
      <c r="K18" s="58">
        <v>0</v>
      </c>
      <c r="L18" s="58">
        <v>0</v>
      </c>
      <c r="M18" s="56">
        <v>44.75</v>
      </c>
      <c r="N18" s="57">
        <v>10</v>
      </c>
      <c r="O18" s="59">
        <v>2.75</v>
      </c>
      <c r="P18" s="59">
        <v>12.75</v>
      </c>
      <c r="Q18" s="33">
        <v>86.34</v>
      </c>
      <c r="R18" s="60">
        <v>10</v>
      </c>
      <c r="S18" s="33">
        <v>2.75</v>
      </c>
      <c r="T18" s="61">
        <v>12.75</v>
      </c>
    </row>
    <row r="19" spans="1:20" ht="12.75">
      <c r="A19" s="26" t="s">
        <v>103</v>
      </c>
      <c r="B19" s="27">
        <v>55</v>
      </c>
      <c r="C19" s="27" t="s">
        <v>171</v>
      </c>
      <c r="D19" s="28" t="s">
        <v>193</v>
      </c>
      <c r="E19" s="29" t="s">
        <v>194</v>
      </c>
      <c r="F19" s="29" t="s">
        <v>183</v>
      </c>
      <c r="G19" s="85" t="s">
        <v>365</v>
      </c>
      <c r="H19" s="29" t="s">
        <v>38</v>
      </c>
      <c r="I19" s="56">
        <v>45.52</v>
      </c>
      <c r="J19" s="57">
        <v>5</v>
      </c>
      <c r="K19" s="58">
        <v>0.5200000000000031</v>
      </c>
      <c r="L19" s="58">
        <v>5.52</v>
      </c>
      <c r="M19" s="56">
        <v>37.99</v>
      </c>
      <c r="N19" s="57">
        <v>15</v>
      </c>
      <c r="O19" s="59">
        <v>0</v>
      </c>
      <c r="P19" s="59">
        <v>15</v>
      </c>
      <c r="Q19" s="33">
        <v>83.51</v>
      </c>
      <c r="R19" s="60">
        <v>20</v>
      </c>
      <c r="S19" s="33">
        <v>0.5200000000000031</v>
      </c>
      <c r="T19" s="61">
        <v>20.52</v>
      </c>
    </row>
    <row r="20" spans="1:20" ht="12.75">
      <c r="A20" s="26" t="s">
        <v>107</v>
      </c>
      <c r="B20" s="27">
        <v>56</v>
      </c>
      <c r="C20" s="27" t="s">
        <v>171</v>
      </c>
      <c r="D20" s="28" t="s">
        <v>195</v>
      </c>
      <c r="E20" s="29" t="s">
        <v>196</v>
      </c>
      <c r="F20" s="29" t="s">
        <v>197</v>
      </c>
      <c r="G20" s="85" t="s">
        <v>330</v>
      </c>
      <c r="H20" s="29" t="s">
        <v>38</v>
      </c>
      <c r="I20" s="56">
        <v>50.37</v>
      </c>
      <c r="J20" s="57">
        <v>10</v>
      </c>
      <c r="K20" s="58">
        <v>5.37</v>
      </c>
      <c r="L20" s="58">
        <v>15.37</v>
      </c>
      <c r="M20" s="56">
        <v>40.53</v>
      </c>
      <c r="N20" s="57">
        <v>10</v>
      </c>
      <c r="O20" s="59">
        <v>0</v>
      </c>
      <c r="P20" s="59">
        <v>10</v>
      </c>
      <c r="Q20" s="33">
        <v>90.9</v>
      </c>
      <c r="R20" s="60">
        <v>20</v>
      </c>
      <c r="S20" s="33">
        <v>5.37</v>
      </c>
      <c r="T20" s="61">
        <v>25.37</v>
      </c>
    </row>
    <row r="21" spans="1:20" ht="12.75">
      <c r="A21" s="26" t="s">
        <v>112</v>
      </c>
      <c r="B21" s="27">
        <v>52</v>
      </c>
      <c r="C21" s="27" t="s">
        <v>171</v>
      </c>
      <c r="D21" s="28" t="s">
        <v>198</v>
      </c>
      <c r="E21" s="29" t="s">
        <v>199</v>
      </c>
      <c r="F21" s="29" t="s">
        <v>31</v>
      </c>
      <c r="G21" s="85" t="s">
        <v>363</v>
      </c>
      <c r="H21" s="29" t="s">
        <v>121</v>
      </c>
      <c r="I21" s="56">
        <v>50.35</v>
      </c>
      <c r="J21" s="57">
        <v>0</v>
      </c>
      <c r="K21" s="58">
        <v>5.35</v>
      </c>
      <c r="L21" s="58">
        <v>5.35</v>
      </c>
      <c r="M21" s="56">
        <v>55.29</v>
      </c>
      <c r="N21" s="57">
        <v>10</v>
      </c>
      <c r="O21" s="59">
        <v>13.29</v>
      </c>
      <c r="P21" s="59">
        <v>23.29</v>
      </c>
      <c r="Q21" s="33">
        <v>105.64</v>
      </c>
      <c r="R21" s="60">
        <v>10</v>
      </c>
      <c r="S21" s="33">
        <v>18.64</v>
      </c>
      <c r="T21" s="61">
        <v>28.64</v>
      </c>
    </row>
    <row r="22" spans="1:20" ht="12.75">
      <c r="A22" s="26" t="s">
        <v>115</v>
      </c>
      <c r="B22" s="27">
        <v>54</v>
      </c>
      <c r="C22" s="27" t="s">
        <v>171</v>
      </c>
      <c r="D22" s="28" t="s">
        <v>104</v>
      </c>
      <c r="E22" s="29" t="s">
        <v>200</v>
      </c>
      <c r="F22" s="29" t="s">
        <v>201</v>
      </c>
      <c r="G22" s="85" t="s">
        <v>360</v>
      </c>
      <c r="H22" s="29" t="s">
        <v>55</v>
      </c>
      <c r="I22" s="56">
        <v>54.04</v>
      </c>
      <c r="J22" s="57">
        <v>15</v>
      </c>
      <c r="K22" s="58">
        <v>9.04</v>
      </c>
      <c r="L22" s="58">
        <v>24.04</v>
      </c>
      <c r="M22" s="56">
        <v>49.12</v>
      </c>
      <c r="N22" s="57">
        <v>15</v>
      </c>
      <c r="O22" s="59">
        <v>7.12</v>
      </c>
      <c r="P22" s="59">
        <v>22.12</v>
      </c>
      <c r="Q22" s="33">
        <v>103.16</v>
      </c>
      <c r="R22" s="60">
        <v>30</v>
      </c>
      <c r="S22" s="33">
        <v>16.16</v>
      </c>
      <c r="T22" s="61">
        <v>46.16</v>
      </c>
    </row>
    <row r="23" spans="1:20" ht="12.75">
      <c r="A23" s="26" t="s">
        <v>118</v>
      </c>
      <c r="B23" s="27">
        <v>57</v>
      </c>
      <c r="C23" s="27" t="s">
        <v>171</v>
      </c>
      <c r="D23" s="28" t="s">
        <v>202</v>
      </c>
      <c r="E23" s="29" t="s">
        <v>203</v>
      </c>
      <c r="F23" s="29" t="s">
        <v>204</v>
      </c>
      <c r="G23" s="85" t="s">
        <v>366</v>
      </c>
      <c r="H23" s="29" t="s">
        <v>102</v>
      </c>
      <c r="I23" s="56">
        <v>0</v>
      </c>
      <c r="J23" s="57">
        <v>100</v>
      </c>
      <c r="K23" s="58">
        <v>0</v>
      </c>
      <c r="L23" s="58">
        <v>100</v>
      </c>
      <c r="M23" s="56">
        <v>42.7</v>
      </c>
      <c r="N23" s="57">
        <v>0</v>
      </c>
      <c r="O23" s="59">
        <v>0.7000000000000028</v>
      </c>
      <c r="P23" s="59">
        <v>0.7000000000000028</v>
      </c>
      <c r="Q23" s="33">
        <v>42.7</v>
      </c>
      <c r="R23" s="60">
        <v>100</v>
      </c>
      <c r="S23" s="33">
        <v>0.7000000000000028</v>
      </c>
      <c r="T23" s="61">
        <v>100.7</v>
      </c>
    </row>
    <row r="24" spans="1:20" ht="12.75">
      <c r="A24" s="26" t="s">
        <v>122</v>
      </c>
      <c r="B24" s="27">
        <v>59</v>
      </c>
      <c r="C24" s="27" t="s">
        <v>174</v>
      </c>
      <c r="D24" s="35" t="s">
        <v>205</v>
      </c>
      <c r="E24" s="29" t="s">
        <v>206</v>
      </c>
      <c r="F24" s="29" t="s">
        <v>31</v>
      </c>
      <c r="G24" s="85" t="s">
        <v>368</v>
      </c>
      <c r="H24" s="29" t="s">
        <v>38</v>
      </c>
      <c r="I24" s="56">
        <v>0</v>
      </c>
      <c r="J24" s="57">
        <v>100</v>
      </c>
      <c r="K24" s="58">
        <v>0</v>
      </c>
      <c r="L24" s="58">
        <v>100</v>
      </c>
      <c r="M24" s="56">
        <v>43.59</v>
      </c>
      <c r="N24" s="57">
        <v>0</v>
      </c>
      <c r="O24" s="59">
        <v>1.59</v>
      </c>
      <c r="P24" s="59">
        <v>1.59</v>
      </c>
      <c r="Q24" s="33">
        <v>43.59</v>
      </c>
      <c r="R24" s="60">
        <v>100</v>
      </c>
      <c r="S24" s="33">
        <v>1.59</v>
      </c>
      <c r="T24" s="61">
        <v>101.59</v>
      </c>
    </row>
    <row r="25" spans="1:20" ht="12.75">
      <c r="A25" s="26" t="s">
        <v>125</v>
      </c>
      <c r="B25" s="27">
        <v>66</v>
      </c>
      <c r="C25" s="27" t="s">
        <v>176</v>
      </c>
      <c r="D25" s="35" t="s">
        <v>207</v>
      </c>
      <c r="E25" s="29" t="s">
        <v>208</v>
      </c>
      <c r="F25" s="29" t="s">
        <v>179</v>
      </c>
      <c r="G25" s="85" t="s">
        <v>375</v>
      </c>
      <c r="H25" s="29" t="s">
        <v>32</v>
      </c>
      <c r="I25" s="56">
        <v>0</v>
      </c>
      <c r="J25" s="57">
        <v>100</v>
      </c>
      <c r="K25" s="58">
        <v>0</v>
      </c>
      <c r="L25" s="58">
        <v>100</v>
      </c>
      <c r="M25" s="56">
        <v>31.6</v>
      </c>
      <c r="N25" s="57">
        <v>5</v>
      </c>
      <c r="O25" s="59">
        <v>0</v>
      </c>
      <c r="P25" s="59">
        <v>5</v>
      </c>
      <c r="Q25" s="33">
        <v>31.6</v>
      </c>
      <c r="R25" s="60">
        <v>105</v>
      </c>
      <c r="S25" s="33">
        <v>0</v>
      </c>
      <c r="T25" s="61">
        <v>105</v>
      </c>
    </row>
    <row r="26" spans="1:20" ht="12.75">
      <c r="A26" s="26" t="s">
        <v>129</v>
      </c>
      <c r="B26" s="27">
        <v>68</v>
      </c>
      <c r="C26" s="27" t="s">
        <v>176</v>
      </c>
      <c r="D26" s="35" t="s">
        <v>209</v>
      </c>
      <c r="E26" s="29" t="s">
        <v>210</v>
      </c>
      <c r="F26" s="29" t="s">
        <v>31</v>
      </c>
      <c r="G26" s="85" t="s">
        <v>377</v>
      </c>
      <c r="H26" s="29" t="s">
        <v>128</v>
      </c>
      <c r="I26" s="56">
        <v>35.39</v>
      </c>
      <c r="J26" s="57">
        <v>5</v>
      </c>
      <c r="K26" s="58">
        <v>0</v>
      </c>
      <c r="L26" s="58">
        <v>5</v>
      </c>
      <c r="M26" s="56">
        <v>0</v>
      </c>
      <c r="N26" s="57">
        <v>100</v>
      </c>
      <c r="O26" s="59">
        <v>0</v>
      </c>
      <c r="P26" s="59">
        <v>100</v>
      </c>
      <c r="Q26" s="33">
        <v>35.39</v>
      </c>
      <c r="R26" s="60">
        <v>105</v>
      </c>
      <c r="S26" s="33">
        <v>0</v>
      </c>
      <c r="T26" s="61">
        <v>105</v>
      </c>
    </row>
    <row r="27" spans="1:20" ht="12.75">
      <c r="A27" s="26" t="s">
        <v>131</v>
      </c>
      <c r="B27" s="27">
        <v>53</v>
      </c>
      <c r="C27" s="27" t="s">
        <v>171</v>
      </c>
      <c r="D27" s="28" t="s">
        <v>211</v>
      </c>
      <c r="E27" s="29" t="s">
        <v>212</v>
      </c>
      <c r="F27" s="29" t="s">
        <v>31</v>
      </c>
      <c r="G27" s="85" t="s">
        <v>364</v>
      </c>
      <c r="H27" s="29" t="s">
        <v>213</v>
      </c>
      <c r="I27" s="56">
        <v>39.4</v>
      </c>
      <c r="J27" s="57">
        <v>5</v>
      </c>
      <c r="K27" s="58">
        <v>0</v>
      </c>
      <c r="L27" s="58">
        <v>5</v>
      </c>
      <c r="M27" s="56">
        <v>0</v>
      </c>
      <c r="N27" s="57">
        <v>100</v>
      </c>
      <c r="O27" s="59">
        <v>0</v>
      </c>
      <c r="P27" s="59">
        <v>100</v>
      </c>
      <c r="Q27" s="33">
        <v>39.4</v>
      </c>
      <c r="R27" s="60">
        <v>105</v>
      </c>
      <c r="S27" s="33">
        <v>0</v>
      </c>
      <c r="T27" s="61">
        <v>105</v>
      </c>
    </row>
    <row r="28" spans="1:20" ht="12.75">
      <c r="A28" s="26" t="s">
        <v>135</v>
      </c>
      <c r="B28" s="27">
        <v>61</v>
      </c>
      <c r="C28" s="27" t="s">
        <v>174</v>
      </c>
      <c r="D28" s="35" t="s">
        <v>214</v>
      </c>
      <c r="E28" s="29" t="s">
        <v>215</v>
      </c>
      <c r="F28" s="29" t="s">
        <v>201</v>
      </c>
      <c r="G28" s="85" t="s">
        <v>370</v>
      </c>
      <c r="H28" s="29" t="s">
        <v>216</v>
      </c>
      <c r="I28" s="56">
        <v>54.89</v>
      </c>
      <c r="J28" s="57">
        <v>0</v>
      </c>
      <c r="K28" s="58">
        <v>9.89</v>
      </c>
      <c r="L28" s="58">
        <v>9.89</v>
      </c>
      <c r="M28" s="56">
        <v>0</v>
      </c>
      <c r="N28" s="57">
        <v>100</v>
      </c>
      <c r="O28" s="59">
        <v>0</v>
      </c>
      <c r="P28" s="59">
        <v>100</v>
      </c>
      <c r="Q28" s="33">
        <v>54.89</v>
      </c>
      <c r="R28" s="60">
        <v>100</v>
      </c>
      <c r="S28" s="33">
        <v>9.89</v>
      </c>
      <c r="T28" s="61">
        <v>109.89</v>
      </c>
    </row>
    <row r="29" spans="1:20" ht="12.75">
      <c r="A29" s="26" t="s">
        <v>138</v>
      </c>
      <c r="B29" s="27">
        <v>70</v>
      </c>
      <c r="C29" s="27" t="s">
        <v>176</v>
      </c>
      <c r="D29" s="35" t="s">
        <v>217</v>
      </c>
      <c r="E29" s="29" t="s">
        <v>218</v>
      </c>
      <c r="F29" s="29" t="s">
        <v>219</v>
      </c>
      <c r="G29" s="85" t="s">
        <v>379</v>
      </c>
      <c r="H29" s="29" t="s">
        <v>50</v>
      </c>
      <c r="I29" s="56">
        <v>0</v>
      </c>
      <c r="J29" s="57">
        <v>100</v>
      </c>
      <c r="K29" s="58">
        <v>0</v>
      </c>
      <c r="L29" s="58">
        <v>100</v>
      </c>
      <c r="M29" s="56">
        <v>41.71</v>
      </c>
      <c r="N29" s="57">
        <v>10</v>
      </c>
      <c r="O29" s="59">
        <v>0</v>
      </c>
      <c r="P29" s="59">
        <v>10</v>
      </c>
      <c r="Q29" s="33">
        <v>41.71</v>
      </c>
      <c r="R29" s="60">
        <v>110</v>
      </c>
      <c r="S29" s="33">
        <v>0</v>
      </c>
      <c r="T29" s="61">
        <v>110</v>
      </c>
    </row>
    <row r="30" spans="1:20" ht="13.5" thickBot="1">
      <c r="A30" s="36" t="s">
        <v>140</v>
      </c>
      <c r="B30" s="37">
        <v>51</v>
      </c>
      <c r="C30" s="37" t="s">
        <v>171</v>
      </c>
      <c r="D30" s="38" t="s">
        <v>220</v>
      </c>
      <c r="E30" s="39" t="s">
        <v>221</v>
      </c>
      <c r="F30" s="39" t="s">
        <v>189</v>
      </c>
      <c r="G30" s="104" t="s">
        <v>362</v>
      </c>
      <c r="H30" s="39" t="s">
        <v>38</v>
      </c>
      <c r="I30" s="70">
        <v>0</v>
      </c>
      <c r="J30" s="71">
        <v>100</v>
      </c>
      <c r="K30" s="72">
        <v>0</v>
      </c>
      <c r="L30" s="72">
        <v>100</v>
      </c>
      <c r="M30" s="70">
        <v>61.36</v>
      </c>
      <c r="N30" s="71">
        <v>10</v>
      </c>
      <c r="O30" s="73">
        <v>19.36</v>
      </c>
      <c r="P30" s="73">
        <v>29.36</v>
      </c>
      <c r="Q30" s="43">
        <v>61.36</v>
      </c>
      <c r="R30" s="74">
        <v>110</v>
      </c>
      <c r="S30" s="43">
        <v>19.36</v>
      </c>
      <c r="T30" s="75">
        <v>129.36</v>
      </c>
    </row>
    <row r="31" ht="13.5" thickTop="1"/>
  </sheetData>
  <mergeCells count="16">
    <mergeCell ref="E1:I1"/>
    <mergeCell ref="I8:L8"/>
    <mergeCell ref="M8:P8"/>
    <mergeCell ref="E8:E9"/>
    <mergeCell ref="F8:F9"/>
    <mergeCell ref="H8:H9"/>
    <mergeCell ref="G8:G9"/>
    <mergeCell ref="R8:R9"/>
    <mergeCell ref="Q8:Q9"/>
    <mergeCell ref="T8:T9"/>
    <mergeCell ref="S8:S9"/>
    <mergeCell ref="B1:D1"/>
    <mergeCell ref="A8:A9"/>
    <mergeCell ref="B8:B9"/>
    <mergeCell ref="C8:C9"/>
    <mergeCell ref="D8:D9"/>
  </mergeCells>
  <printOptions horizontalCentered="1"/>
  <pageMargins left="0.12" right="0.19" top="0.42" bottom="0.37" header="0.14" footer="0.14"/>
  <pageSetup orientation="landscape" paperSize="9" r:id="rId1"/>
  <headerFooter alignWithMargins="0">
    <oddHeader>&amp;C&amp;"Times New Roman CE,tučné"&amp;14SÁROVECKÝ FIN CUP - VYSOKÉ MÝTO</oddHead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pane ySplit="9" topLeftCell="BM10" activePane="bottomLeft" state="frozen"/>
      <selection pane="topLeft" activeCell="H11" sqref="H11"/>
      <selection pane="bottomLeft" activeCell="E23" sqref="E23"/>
    </sheetView>
  </sheetViews>
  <sheetFormatPr defaultColWidth="9.00390625" defaultRowHeight="12.75"/>
  <cols>
    <col min="1" max="1" width="5.50390625" style="0" customWidth="1"/>
    <col min="2" max="2" width="5.375" style="0" customWidth="1"/>
    <col min="3" max="3" width="5.625" style="0" customWidth="1"/>
    <col min="4" max="5" width="23.375" style="0" customWidth="1"/>
    <col min="6" max="6" width="16.00390625" style="0" customWidth="1"/>
    <col min="7" max="7" width="7.625" style="0" bestFit="1" customWidth="1"/>
    <col min="8" max="8" width="19.00390625" style="0" customWidth="1"/>
    <col min="9" max="10" width="6.375" style="0" customWidth="1"/>
    <col min="11" max="12" width="7.875" style="0" customWidth="1"/>
    <col min="13" max="13" width="8.00390625" style="0" customWidth="1"/>
    <col min="14" max="14" width="9.50390625" style="0" customWidth="1"/>
    <col min="15" max="15" width="7.00390625" style="0" customWidth="1"/>
    <col min="16" max="16" width="8.125" style="0" customWidth="1"/>
  </cols>
  <sheetData>
    <row r="1" spans="2:5" ht="20.25">
      <c r="B1" s="1" t="s">
        <v>0</v>
      </c>
      <c r="E1" s="2" t="s">
        <v>108</v>
      </c>
    </row>
    <row r="2" spans="2:7" ht="9" customHeight="1">
      <c r="B2" s="1"/>
      <c r="F2" s="3"/>
      <c r="G2" s="3"/>
    </row>
    <row r="3" spans="10:13" ht="12.75">
      <c r="J3" s="4" t="s">
        <v>2</v>
      </c>
      <c r="M3" s="5">
        <v>20</v>
      </c>
    </row>
    <row r="4" spans="10:13" ht="12.75">
      <c r="J4" s="4" t="s">
        <v>3</v>
      </c>
      <c r="M4" s="6">
        <v>160</v>
      </c>
    </row>
    <row r="5" spans="2:13" ht="12.75">
      <c r="B5" s="7" t="s">
        <v>4</v>
      </c>
      <c r="D5" s="8" t="s">
        <v>5</v>
      </c>
      <c r="E5" s="9"/>
      <c r="J5" s="4" t="s">
        <v>6</v>
      </c>
      <c r="M5" s="10">
        <v>54</v>
      </c>
    </row>
    <row r="6" spans="2:13" ht="12.75">
      <c r="B6" s="7" t="s">
        <v>7</v>
      </c>
      <c r="D6" s="5" t="s">
        <v>8</v>
      </c>
      <c r="J6" s="4" t="s">
        <v>9</v>
      </c>
      <c r="M6" s="10">
        <v>90</v>
      </c>
    </row>
    <row r="7" spans="2:13" ht="12.75">
      <c r="B7" t="s">
        <v>418</v>
      </c>
      <c r="D7" s="5"/>
      <c r="E7" s="11"/>
      <c r="J7" s="4" t="s">
        <v>11</v>
      </c>
      <c r="M7" s="12">
        <v>3</v>
      </c>
    </row>
    <row r="8" ht="13.5" thickBot="1"/>
    <row r="9" spans="1:16" ht="39.75" thickBot="1" thickTop="1">
      <c r="A9" s="13" t="s">
        <v>12</v>
      </c>
      <c r="B9" s="14" t="s">
        <v>13</v>
      </c>
      <c r="C9" s="14" t="s">
        <v>14</v>
      </c>
      <c r="D9" s="15" t="s">
        <v>15</v>
      </c>
      <c r="E9" s="15" t="s">
        <v>16</v>
      </c>
      <c r="F9" s="15" t="s">
        <v>17</v>
      </c>
      <c r="G9" s="15" t="s">
        <v>325</v>
      </c>
      <c r="H9" s="15" t="s">
        <v>18</v>
      </c>
      <c r="I9" s="14" t="s">
        <v>19</v>
      </c>
      <c r="J9" s="14" t="s">
        <v>20</v>
      </c>
      <c r="K9" s="15" t="s">
        <v>21</v>
      </c>
      <c r="L9" s="15" t="s">
        <v>22</v>
      </c>
      <c r="M9" s="15" t="s">
        <v>23</v>
      </c>
      <c r="N9" s="15" t="s">
        <v>24</v>
      </c>
      <c r="O9" s="15" t="s">
        <v>25</v>
      </c>
      <c r="P9" s="16" t="s">
        <v>26</v>
      </c>
    </row>
    <row r="10" spans="1:16" ht="13.5" thickTop="1">
      <c r="A10" s="17" t="s">
        <v>27</v>
      </c>
      <c r="B10" s="18">
        <v>106</v>
      </c>
      <c r="C10" s="18" t="s">
        <v>108</v>
      </c>
      <c r="D10" s="19" t="s">
        <v>132</v>
      </c>
      <c r="E10" s="20" t="s">
        <v>133</v>
      </c>
      <c r="F10" s="20" t="s">
        <v>59</v>
      </c>
      <c r="G10" s="84" t="s">
        <v>385</v>
      </c>
      <c r="H10" s="20" t="s">
        <v>134</v>
      </c>
      <c r="I10" s="21"/>
      <c r="J10" s="22"/>
      <c r="K10" s="23">
        <v>40.86</v>
      </c>
      <c r="L10" s="18">
        <v>0</v>
      </c>
      <c r="M10" s="24">
        <v>0</v>
      </c>
      <c r="N10" s="24">
        <v>0</v>
      </c>
      <c r="O10" s="18" t="s">
        <v>62</v>
      </c>
      <c r="P10" s="95">
        <v>3.9158100832109644</v>
      </c>
    </row>
    <row r="11" spans="1:16" ht="12.75">
      <c r="A11" s="26" t="s">
        <v>33</v>
      </c>
      <c r="B11" s="27">
        <v>100</v>
      </c>
      <c r="C11" s="27" t="s">
        <v>108</v>
      </c>
      <c r="D11" s="28" t="s">
        <v>156</v>
      </c>
      <c r="E11" s="29" t="s">
        <v>157</v>
      </c>
      <c r="F11" s="29" t="s">
        <v>80</v>
      </c>
      <c r="G11" s="85" t="s">
        <v>380</v>
      </c>
      <c r="H11" s="29" t="s">
        <v>38</v>
      </c>
      <c r="I11" s="96"/>
      <c r="J11" s="31">
        <v>1</v>
      </c>
      <c r="K11" s="97">
        <v>36.13</v>
      </c>
      <c r="L11" s="82">
        <v>5</v>
      </c>
      <c r="M11" s="76">
        <v>0</v>
      </c>
      <c r="N11" s="76">
        <v>5</v>
      </c>
      <c r="O11" s="82" t="s">
        <v>62</v>
      </c>
      <c r="P11" s="95">
        <v>4.428452809299751</v>
      </c>
    </row>
    <row r="12" spans="1:16" ht="12.75">
      <c r="A12" s="26" t="s">
        <v>42</v>
      </c>
      <c r="B12" s="27">
        <v>110</v>
      </c>
      <c r="C12" s="27" t="s">
        <v>108</v>
      </c>
      <c r="D12" s="79" t="s">
        <v>116</v>
      </c>
      <c r="E12" s="80" t="s">
        <v>117</v>
      </c>
      <c r="F12" s="80" t="s">
        <v>31</v>
      </c>
      <c r="G12" s="111" t="s">
        <v>388</v>
      </c>
      <c r="H12" s="80"/>
      <c r="I12" s="96"/>
      <c r="J12" s="98">
        <v>1</v>
      </c>
      <c r="K12" s="97">
        <v>52.18</v>
      </c>
      <c r="L12" s="82">
        <v>5</v>
      </c>
      <c r="M12" s="76">
        <v>0</v>
      </c>
      <c r="N12" s="76">
        <v>5</v>
      </c>
      <c r="O12" s="82" t="s">
        <v>62</v>
      </c>
      <c r="P12" s="95">
        <v>3.0663089306247606</v>
      </c>
    </row>
    <row r="13" spans="1:16" ht="12.75">
      <c r="A13" s="26" t="s">
        <v>46</v>
      </c>
      <c r="B13" s="27">
        <v>105</v>
      </c>
      <c r="C13" s="27" t="s">
        <v>108</v>
      </c>
      <c r="D13" s="35" t="s">
        <v>166</v>
      </c>
      <c r="E13" s="29" t="s">
        <v>167</v>
      </c>
      <c r="F13" s="29" t="s">
        <v>31</v>
      </c>
      <c r="G13" s="85" t="s">
        <v>384</v>
      </c>
      <c r="H13" s="29" t="s">
        <v>307</v>
      </c>
      <c r="I13" s="96"/>
      <c r="J13" s="31">
        <v>2</v>
      </c>
      <c r="K13" s="97">
        <v>40.73</v>
      </c>
      <c r="L13" s="82">
        <v>10</v>
      </c>
      <c r="M13" s="76">
        <v>0</v>
      </c>
      <c r="N13" s="76">
        <v>10</v>
      </c>
      <c r="O13" s="82" t="s">
        <v>306</v>
      </c>
      <c r="P13" s="95">
        <v>3.9283083722072187</v>
      </c>
    </row>
    <row r="14" spans="1:16" ht="12.75">
      <c r="A14" s="26" t="s">
        <v>51</v>
      </c>
      <c r="B14" s="27">
        <v>107</v>
      </c>
      <c r="C14" s="27" t="s">
        <v>108</v>
      </c>
      <c r="D14" s="79" t="s">
        <v>126</v>
      </c>
      <c r="E14" s="80" t="s">
        <v>169</v>
      </c>
      <c r="F14" s="80" t="s">
        <v>80</v>
      </c>
      <c r="G14" s="111" t="s">
        <v>330</v>
      </c>
      <c r="H14" s="80" t="s">
        <v>128</v>
      </c>
      <c r="I14" s="96">
        <v>2</v>
      </c>
      <c r="J14" s="98"/>
      <c r="K14" s="97">
        <v>44.11</v>
      </c>
      <c r="L14" s="82">
        <v>10</v>
      </c>
      <c r="M14" s="76">
        <v>0</v>
      </c>
      <c r="N14" s="76">
        <v>10</v>
      </c>
      <c r="O14" s="82" t="s">
        <v>306</v>
      </c>
      <c r="P14" s="95">
        <v>3.627295397868964</v>
      </c>
    </row>
    <row r="15" spans="1:16" ht="12.75">
      <c r="A15" s="26" t="s">
        <v>56</v>
      </c>
      <c r="B15" s="27">
        <v>108</v>
      </c>
      <c r="C15" s="27" t="s">
        <v>108</v>
      </c>
      <c r="D15" s="35" t="s">
        <v>47</v>
      </c>
      <c r="E15" s="29" t="s">
        <v>130</v>
      </c>
      <c r="F15" s="29" t="s">
        <v>49</v>
      </c>
      <c r="G15" s="85" t="s">
        <v>386</v>
      </c>
      <c r="H15" s="29" t="s">
        <v>50</v>
      </c>
      <c r="I15" s="96"/>
      <c r="J15" s="31">
        <v>2</v>
      </c>
      <c r="K15" s="97">
        <v>56.62</v>
      </c>
      <c r="L15" s="82">
        <v>10</v>
      </c>
      <c r="M15" s="76">
        <v>2.62</v>
      </c>
      <c r="N15" s="76">
        <v>12.62</v>
      </c>
      <c r="O15" s="82" t="s">
        <v>306</v>
      </c>
      <c r="P15" s="95">
        <v>2.8258565877781705</v>
      </c>
    </row>
    <row r="16" spans="1:16" ht="12.75">
      <c r="A16" s="26" t="s">
        <v>92</v>
      </c>
      <c r="B16" s="27">
        <v>101</v>
      </c>
      <c r="C16" s="27" t="s">
        <v>108</v>
      </c>
      <c r="D16" s="79" t="s">
        <v>159</v>
      </c>
      <c r="E16" s="80" t="s">
        <v>160</v>
      </c>
      <c r="F16" s="80" t="s">
        <v>80</v>
      </c>
      <c r="G16" s="111" t="s">
        <v>381</v>
      </c>
      <c r="H16" s="80" t="s">
        <v>38</v>
      </c>
      <c r="I16" s="96"/>
      <c r="J16" s="98">
        <v>3</v>
      </c>
      <c r="K16" s="97">
        <v>31.89</v>
      </c>
      <c r="L16" s="82">
        <v>15</v>
      </c>
      <c r="M16" s="76">
        <v>0</v>
      </c>
      <c r="N16" s="76">
        <v>15</v>
      </c>
      <c r="O16" s="82" t="s">
        <v>306</v>
      </c>
      <c r="P16" s="95">
        <v>5.017246785826278</v>
      </c>
    </row>
    <row r="17" spans="1:16" ht="12.75">
      <c r="A17" s="26" t="s">
        <v>97</v>
      </c>
      <c r="B17" s="27">
        <v>102</v>
      </c>
      <c r="C17" s="27" t="s">
        <v>108</v>
      </c>
      <c r="D17" s="28" t="s">
        <v>119</v>
      </c>
      <c r="E17" s="29" t="s">
        <v>120</v>
      </c>
      <c r="F17" s="29" t="s">
        <v>45</v>
      </c>
      <c r="G17" s="85" t="s">
        <v>382</v>
      </c>
      <c r="H17" s="29" t="s">
        <v>121</v>
      </c>
      <c r="I17" s="96">
        <v>3</v>
      </c>
      <c r="J17" s="31"/>
      <c r="K17" s="97"/>
      <c r="L17" s="82" t="s">
        <v>61</v>
      </c>
      <c r="M17" s="76" t="s">
        <v>61</v>
      </c>
      <c r="N17" s="76" t="s">
        <v>61</v>
      </c>
      <c r="O17" s="82" t="s">
        <v>61</v>
      </c>
      <c r="P17" s="95">
        <v>0</v>
      </c>
    </row>
    <row r="18" spans="1:16" ht="12.75">
      <c r="A18" s="26" t="s">
        <v>99</v>
      </c>
      <c r="B18" s="27">
        <v>103</v>
      </c>
      <c r="C18" s="27" t="s">
        <v>108</v>
      </c>
      <c r="D18" s="35" t="s">
        <v>423</v>
      </c>
      <c r="E18" s="29" t="s">
        <v>113</v>
      </c>
      <c r="F18" s="29" t="s">
        <v>80</v>
      </c>
      <c r="G18" s="85" t="s">
        <v>383</v>
      </c>
      <c r="H18" s="29" t="s">
        <v>307</v>
      </c>
      <c r="I18" s="96">
        <v>3</v>
      </c>
      <c r="J18" s="31"/>
      <c r="K18" s="97"/>
      <c r="L18" s="82" t="s">
        <v>61</v>
      </c>
      <c r="M18" s="76" t="s">
        <v>61</v>
      </c>
      <c r="N18" s="76" t="s">
        <v>61</v>
      </c>
      <c r="O18" s="82" t="s">
        <v>61</v>
      </c>
      <c r="P18" s="95">
        <v>0</v>
      </c>
    </row>
    <row r="19" spans="1:16" ht="12.75">
      <c r="A19" s="26" t="s">
        <v>103</v>
      </c>
      <c r="B19" s="27">
        <v>104</v>
      </c>
      <c r="C19" s="27" t="s">
        <v>108</v>
      </c>
      <c r="D19" s="28" t="s">
        <v>162</v>
      </c>
      <c r="E19" s="29" t="s">
        <v>163</v>
      </c>
      <c r="F19" s="29" t="s">
        <v>164</v>
      </c>
      <c r="G19" s="85"/>
      <c r="H19" s="29"/>
      <c r="I19" s="96">
        <v>3</v>
      </c>
      <c r="J19" s="31"/>
      <c r="K19" s="97"/>
      <c r="L19" s="82" t="s">
        <v>61</v>
      </c>
      <c r="M19" s="76" t="s">
        <v>61</v>
      </c>
      <c r="N19" s="76" t="s">
        <v>61</v>
      </c>
      <c r="O19" s="82" t="s">
        <v>61</v>
      </c>
      <c r="P19" s="95">
        <v>0</v>
      </c>
    </row>
    <row r="20" spans="1:16" ht="13.5" thickBot="1">
      <c r="A20" s="36" t="s">
        <v>107</v>
      </c>
      <c r="B20" s="37">
        <v>109</v>
      </c>
      <c r="C20" s="37" t="s">
        <v>108</v>
      </c>
      <c r="D20" s="81" t="s">
        <v>109</v>
      </c>
      <c r="E20" s="39" t="s">
        <v>110</v>
      </c>
      <c r="F20" s="39" t="s">
        <v>91</v>
      </c>
      <c r="G20" s="104" t="s">
        <v>387</v>
      </c>
      <c r="H20" s="39" t="s">
        <v>419</v>
      </c>
      <c r="I20" s="40">
        <v>3</v>
      </c>
      <c r="J20" s="41"/>
      <c r="K20" s="42"/>
      <c r="L20" s="37" t="s">
        <v>61</v>
      </c>
      <c r="M20" s="43" t="s">
        <v>61</v>
      </c>
      <c r="N20" s="43" t="s">
        <v>61</v>
      </c>
      <c r="O20" s="37" t="s">
        <v>61</v>
      </c>
      <c r="P20" s="100">
        <v>0</v>
      </c>
    </row>
    <row r="21" ht="13.5" thickTop="1"/>
  </sheetData>
  <printOptions horizontalCentered="1"/>
  <pageMargins left="0.12" right="0.19" top="0.44" bottom="0.33" header="0.14" footer="0.14"/>
  <pageSetup orientation="landscape" paperSize="9" r:id="rId1"/>
  <headerFooter alignWithMargins="0">
    <oddHeader>&amp;C&amp;"Times New Roman CE,tučné"&amp;14SÁROVECKÝ FIN CUP - VYSOKÉ MÝTO</oddHead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pane ySplit="9" topLeftCell="BM10" activePane="bottomLeft" state="frozen"/>
      <selection pane="topLeft" activeCell="H11" sqref="H11"/>
      <selection pane="bottomLeft" activeCell="G9" sqref="G9"/>
    </sheetView>
  </sheetViews>
  <sheetFormatPr defaultColWidth="9.00390625" defaultRowHeight="12.75"/>
  <cols>
    <col min="1" max="1" width="5.50390625" style="0" customWidth="1"/>
    <col min="2" max="2" width="5.375" style="0" customWidth="1"/>
    <col min="3" max="3" width="5.625" style="0" customWidth="1"/>
    <col min="4" max="5" width="23.375" style="0" customWidth="1"/>
    <col min="6" max="6" width="16.00390625" style="0" customWidth="1"/>
    <col min="7" max="7" width="7.625" style="0" bestFit="1" customWidth="1"/>
    <col min="8" max="8" width="19.00390625" style="0" customWidth="1"/>
    <col min="9" max="10" width="6.375" style="0" customWidth="1"/>
    <col min="11" max="11" width="7.875" style="0" customWidth="1"/>
    <col min="12" max="12" width="8.125" style="0" customWidth="1"/>
    <col min="13" max="13" width="8.375" style="0" customWidth="1"/>
    <col min="14" max="14" width="9.50390625" style="0" customWidth="1"/>
    <col min="15" max="15" width="7.00390625" style="0" customWidth="1"/>
    <col min="16" max="16" width="8.125" style="0" customWidth="1"/>
  </cols>
  <sheetData>
    <row r="1" spans="2:5" ht="20.25">
      <c r="B1" s="1" t="s">
        <v>0</v>
      </c>
      <c r="E1" s="2" t="s">
        <v>72</v>
      </c>
    </row>
    <row r="2" spans="2:7" ht="9" customHeight="1">
      <c r="B2" s="1"/>
      <c r="F2" s="3"/>
      <c r="G2" s="3"/>
    </row>
    <row r="3" spans="10:13" ht="12.75">
      <c r="J3" s="4" t="s">
        <v>2</v>
      </c>
      <c r="M3" s="5">
        <v>20</v>
      </c>
    </row>
    <row r="4" spans="10:13" ht="12.75">
      <c r="J4" s="4" t="s">
        <v>3</v>
      </c>
      <c r="M4" s="6">
        <v>177</v>
      </c>
    </row>
    <row r="5" spans="2:13" ht="12.75">
      <c r="B5" s="7" t="s">
        <v>4</v>
      </c>
      <c r="D5" s="8" t="s">
        <v>5</v>
      </c>
      <c r="E5" s="9"/>
      <c r="J5" s="4" t="s">
        <v>6</v>
      </c>
      <c r="M5" s="10">
        <v>50</v>
      </c>
    </row>
    <row r="6" spans="2:13" ht="12.75">
      <c r="B6" s="7" t="s">
        <v>7</v>
      </c>
      <c r="D6" s="5" t="s">
        <v>8</v>
      </c>
      <c r="J6" s="4" t="s">
        <v>9</v>
      </c>
      <c r="M6" s="10">
        <v>80</v>
      </c>
    </row>
    <row r="7" spans="2:13" ht="12.75">
      <c r="B7" t="s">
        <v>420</v>
      </c>
      <c r="D7" s="5"/>
      <c r="E7" s="11"/>
      <c r="J7" s="4" t="s">
        <v>11</v>
      </c>
      <c r="M7" s="12">
        <v>3.5</v>
      </c>
    </row>
    <row r="8" ht="13.5" thickBot="1"/>
    <row r="9" spans="1:16" ht="39.75" thickBot="1" thickTop="1">
      <c r="A9" s="13" t="s">
        <v>12</v>
      </c>
      <c r="B9" s="14" t="s">
        <v>13</v>
      </c>
      <c r="C9" s="14" t="s">
        <v>14</v>
      </c>
      <c r="D9" s="15" t="s">
        <v>15</v>
      </c>
      <c r="E9" s="15" t="s">
        <v>16</v>
      </c>
      <c r="F9" s="15" t="s">
        <v>17</v>
      </c>
      <c r="G9" s="15" t="s">
        <v>325</v>
      </c>
      <c r="H9" s="15" t="s">
        <v>18</v>
      </c>
      <c r="I9" s="14" t="s">
        <v>19</v>
      </c>
      <c r="J9" s="14" t="s">
        <v>20</v>
      </c>
      <c r="K9" s="15" t="s">
        <v>21</v>
      </c>
      <c r="L9" s="15" t="s">
        <v>22</v>
      </c>
      <c r="M9" s="15" t="s">
        <v>23</v>
      </c>
      <c r="N9" s="15" t="s">
        <v>24</v>
      </c>
      <c r="O9" s="15" t="s">
        <v>25</v>
      </c>
      <c r="P9" s="16" t="s">
        <v>26</v>
      </c>
    </row>
    <row r="10" spans="1:16" ht="13.5" thickTop="1">
      <c r="A10" s="17" t="s">
        <v>27</v>
      </c>
      <c r="B10" s="18">
        <v>117</v>
      </c>
      <c r="C10" s="18" t="s">
        <v>72</v>
      </c>
      <c r="D10" s="19" t="s">
        <v>73</v>
      </c>
      <c r="E10" s="20" t="s">
        <v>74</v>
      </c>
      <c r="F10" s="20" t="s">
        <v>75</v>
      </c>
      <c r="G10" s="85" t="s">
        <v>395</v>
      </c>
      <c r="H10" s="20" t="s">
        <v>76</v>
      </c>
      <c r="I10" s="21"/>
      <c r="J10" s="22"/>
      <c r="K10" s="23">
        <v>42.26</v>
      </c>
      <c r="L10" s="18">
        <v>0</v>
      </c>
      <c r="M10" s="24">
        <v>0</v>
      </c>
      <c r="N10" s="24">
        <v>0</v>
      </c>
      <c r="O10" s="18" t="s">
        <v>62</v>
      </c>
      <c r="P10" s="95">
        <v>4.188357785139612</v>
      </c>
    </row>
    <row r="11" spans="1:16" ht="12.75">
      <c r="A11" s="26" t="s">
        <v>33</v>
      </c>
      <c r="B11" s="27">
        <v>112</v>
      </c>
      <c r="C11" s="27" t="s">
        <v>72</v>
      </c>
      <c r="D11" s="35" t="s">
        <v>104</v>
      </c>
      <c r="E11" s="29" t="s">
        <v>105</v>
      </c>
      <c r="F11" s="29" t="s">
        <v>106</v>
      </c>
      <c r="G11" s="85" t="s">
        <v>390</v>
      </c>
      <c r="H11" s="29" t="s">
        <v>55</v>
      </c>
      <c r="I11" s="96"/>
      <c r="J11" s="31"/>
      <c r="K11" s="97">
        <v>49.73</v>
      </c>
      <c r="L11" s="82">
        <v>0</v>
      </c>
      <c r="M11" s="76">
        <v>0</v>
      </c>
      <c r="N11" s="76">
        <v>0</v>
      </c>
      <c r="O11" s="82" t="s">
        <v>62</v>
      </c>
      <c r="P11" s="95">
        <v>3.5592197868489848</v>
      </c>
    </row>
    <row r="12" spans="1:16" ht="12.75">
      <c r="A12" s="26" t="s">
        <v>42</v>
      </c>
      <c r="B12" s="27">
        <v>114</v>
      </c>
      <c r="C12" s="27" t="s">
        <v>72</v>
      </c>
      <c r="D12" s="79" t="s">
        <v>81</v>
      </c>
      <c r="E12" s="80" t="s">
        <v>82</v>
      </c>
      <c r="F12" s="80" t="s">
        <v>83</v>
      </c>
      <c r="G12" s="85" t="s">
        <v>392</v>
      </c>
      <c r="H12" s="80" t="s">
        <v>312</v>
      </c>
      <c r="I12" s="96"/>
      <c r="J12" s="98">
        <v>1</v>
      </c>
      <c r="K12" s="97">
        <v>40.53</v>
      </c>
      <c r="L12" s="82">
        <v>5</v>
      </c>
      <c r="M12" s="76">
        <v>0</v>
      </c>
      <c r="N12" s="76">
        <v>5</v>
      </c>
      <c r="O12" s="82" t="s">
        <v>62</v>
      </c>
      <c r="P12" s="95">
        <v>4.3671354552183566</v>
      </c>
    </row>
    <row r="13" spans="1:16" ht="12.75">
      <c r="A13" s="26" t="s">
        <v>46</v>
      </c>
      <c r="B13" s="27">
        <v>120</v>
      </c>
      <c r="C13" s="27" t="s">
        <v>72</v>
      </c>
      <c r="D13" s="35" t="s">
        <v>85</v>
      </c>
      <c r="E13" s="29" t="s">
        <v>86</v>
      </c>
      <c r="F13" s="29" t="s">
        <v>80</v>
      </c>
      <c r="G13" s="85" t="s">
        <v>398</v>
      </c>
      <c r="H13" s="29" t="s">
        <v>38</v>
      </c>
      <c r="I13" s="96"/>
      <c r="J13" s="31">
        <v>1</v>
      </c>
      <c r="K13" s="97">
        <v>45.28</v>
      </c>
      <c r="L13" s="82">
        <v>5</v>
      </c>
      <c r="M13" s="76">
        <v>0</v>
      </c>
      <c r="N13" s="76">
        <v>5</v>
      </c>
      <c r="O13" s="82" t="s">
        <v>62</v>
      </c>
      <c r="P13" s="95">
        <v>3.9090106007067136</v>
      </c>
    </row>
    <row r="14" spans="1:16" ht="12.75">
      <c r="A14" s="26" t="s">
        <v>51</v>
      </c>
      <c r="B14" s="27">
        <v>121</v>
      </c>
      <c r="C14" s="27" t="s">
        <v>72</v>
      </c>
      <c r="D14" s="79" t="s">
        <v>123</v>
      </c>
      <c r="E14" s="80" t="s">
        <v>124</v>
      </c>
      <c r="F14" s="80" t="s">
        <v>91</v>
      </c>
      <c r="G14" s="85" t="s">
        <v>399</v>
      </c>
      <c r="H14" s="80" t="s">
        <v>38</v>
      </c>
      <c r="I14" s="96">
        <v>1</v>
      </c>
      <c r="J14" s="98"/>
      <c r="K14" s="97">
        <v>52.08</v>
      </c>
      <c r="L14" s="82">
        <v>5</v>
      </c>
      <c r="M14" s="76">
        <v>2.08</v>
      </c>
      <c r="N14" s="76">
        <v>7.08</v>
      </c>
      <c r="O14" s="82" t="s">
        <v>306</v>
      </c>
      <c r="P14" s="95">
        <v>3.3986175115207375</v>
      </c>
    </row>
    <row r="15" spans="1:16" ht="12.75">
      <c r="A15" s="26" t="s">
        <v>56</v>
      </c>
      <c r="B15" s="27">
        <v>113</v>
      </c>
      <c r="C15" s="27" t="s">
        <v>72</v>
      </c>
      <c r="D15" s="28" t="s">
        <v>153</v>
      </c>
      <c r="E15" s="29" t="s">
        <v>154</v>
      </c>
      <c r="F15" s="29" t="s">
        <v>54</v>
      </c>
      <c r="G15" s="85" t="s">
        <v>391</v>
      </c>
      <c r="H15" s="29" t="s">
        <v>307</v>
      </c>
      <c r="I15" s="96"/>
      <c r="J15" s="31">
        <v>3</v>
      </c>
      <c r="K15" s="97">
        <v>55.56</v>
      </c>
      <c r="L15" s="82">
        <v>15</v>
      </c>
      <c r="M15" s="76">
        <v>5.56</v>
      </c>
      <c r="N15" s="76">
        <v>20.56</v>
      </c>
      <c r="O15" s="82" t="s">
        <v>311</v>
      </c>
      <c r="P15" s="95">
        <v>3.185745140388769</v>
      </c>
    </row>
    <row r="16" spans="1:16" ht="12.75">
      <c r="A16" s="26" t="s">
        <v>92</v>
      </c>
      <c r="B16" s="27">
        <v>122</v>
      </c>
      <c r="C16" s="27" t="s">
        <v>72</v>
      </c>
      <c r="D16" s="79" t="s">
        <v>145</v>
      </c>
      <c r="E16" s="80" t="s">
        <v>146</v>
      </c>
      <c r="F16" s="80" t="s">
        <v>80</v>
      </c>
      <c r="G16" s="85" t="s">
        <v>400</v>
      </c>
      <c r="H16" s="80" t="s">
        <v>32</v>
      </c>
      <c r="I16" s="96">
        <v>2</v>
      </c>
      <c r="J16" s="98">
        <v>3</v>
      </c>
      <c r="K16" s="97">
        <v>39.06</v>
      </c>
      <c r="L16" s="82">
        <v>25</v>
      </c>
      <c r="M16" s="76">
        <v>0</v>
      </c>
      <c r="N16" s="76">
        <v>25</v>
      </c>
      <c r="O16" s="82" t="s">
        <v>311</v>
      </c>
      <c r="P16" s="95">
        <v>4.5314900153609825</v>
      </c>
    </row>
    <row r="17" spans="1:16" ht="12.75">
      <c r="A17" s="26" t="s">
        <v>97</v>
      </c>
      <c r="B17" s="27">
        <v>118</v>
      </c>
      <c r="C17" s="27" t="s">
        <v>72</v>
      </c>
      <c r="D17" s="35" t="s">
        <v>52</v>
      </c>
      <c r="E17" s="29" t="s">
        <v>143</v>
      </c>
      <c r="F17" s="29" t="s">
        <v>80</v>
      </c>
      <c r="G17" s="85" t="s">
        <v>396</v>
      </c>
      <c r="H17" s="29" t="s">
        <v>55</v>
      </c>
      <c r="I17" s="115">
        <v>3</v>
      </c>
      <c r="J17" s="117"/>
      <c r="K17" s="116" t="s">
        <v>421</v>
      </c>
      <c r="L17" s="82" t="s">
        <v>61</v>
      </c>
      <c r="M17" s="76" t="s">
        <v>61</v>
      </c>
      <c r="N17" s="76" t="s">
        <v>61</v>
      </c>
      <c r="O17" s="82" t="s">
        <v>61</v>
      </c>
      <c r="P17" s="95">
        <v>0</v>
      </c>
    </row>
    <row r="18" spans="1:16" ht="12.75">
      <c r="A18" s="26" t="s">
        <v>99</v>
      </c>
      <c r="B18" s="27">
        <v>111</v>
      </c>
      <c r="C18" s="27" t="s">
        <v>72</v>
      </c>
      <c r="D18" s="28" t="s">
        <v>29</v>
      </c>
      <c r="E18" s="29" t="s">
        <v>151</v>
      </c>
      <c r="F18" s="29" t="s">
        <v>45</v>
      </c>
      <c r="G18" s="85" t="s">
        <v>389</v>
      </c>
      <c r="H18" s="29" t="s">
        <v>32</v>
      </c>
      <c r="I18" s="96">
        <v>3</v>
      </c>
      <c r="J18" s="31"/>
      <c r="K18" s="97"/>
      <c r="L18" s="82" t="s">
        <v>61</v>
      </c>
      <c r="M18" s="76" t="s">
        <v>61</v>
      </c>
      <c r="N18" s="76" t="s">
        <v>61</v>
      </c>
      <c r="O18" s="82" t="s">
        <v>61</v>
      </c>
      <c r="P18" s="95">
        <v>0</v>
      </c>
    </row>
    <row r="19" spans="1:16" ht="12.75">
      <c r="A19" s="26" t="s">
        <v>103</v>
      </c>
      <c r="B19" s="27">
        <v>115</v>
      </c>
      <c r="C19" s="27" t="s">
        <v>72</v>
      </c>
      <c r="D19" s="28" t="s">
        <v>89</v>
      </c>
      <c r="E19" s="29" t="s">
        <v>90</v>
      </c>
      <c r="F19" s="29" t="s">
        <v>91</v>
      </c>
      <c r="G19" s="85" t="s">
        <v>393</v>
      </c>
      <c r="H19" s="29" t="s">
        <v>38</v>
      </c>
      <c r="I19" s="96">
        <v>3</v>
      </c>
      <c r="J19" s="31"/>
      <c r="K19" s="97"/>
      <c r="L19" s="82" t="s">
        <v>61</v>
      </c>
      <c r="M19" s="76" t="s">
        <v>61</v>
      </c>
      <c r="N19" s="76" t="s">
        <v>61</v>
      </c>
      <c r="O19" s="82" t="s">
        <v>61</v>
      </c>
      <c r="P19" s="95">
        <v>0</v>
      </c>
    </row>
    <row r="20" spans="1:16" ht="12.75">
      <c r="A20" s="26" t="s">
        <v>107</v>
      </c>
      <c r="B20" s="27">
        <v>116</v>
      </c>
      <c r="C20" s="27" t="s">
        <v>72</v>
      </c>
      <c r="D20" s="35" t="s">
        <v>87</v>
      </c>
      <c r="E20" s="29" t="s">
        <v>88</v>
      </c>
      <c r="F20" s="29" t="s">
        <v>31</v>
      </c>
      <c r="G20" s="85" t="s">
        <v>394</v>
      </c>
      <c r="H20" s="29" t="s">
        <v>38</v>
      </c>
      <c r="I20" s="96">
        <v>3</v>
      </c>
      <c r="J20" s="31"/>
      <c r="K20" s="97"/>
      <c r="L20" s="82" t="s">
        <v>61</v>
      </c>
      <c r="M20" s="76" t="s">
        <v>61</v>
      </c>
      <c r="N20" s="76" t="s">
        <v>61</v>
      </c>
      <c r="O20" s="82" t="s">
        <v>61</v>
      </c>
      <c r="P20" s="95">
        <v>0</v>
      </c>
    </row>
    <row r="21" spans="1:16" ht="12.75">
      <c r="A21" s="26" t="s">
        <v>112</v>
      </c>
      <c r="B21" s="27">
        <v>119</v>
      </c>
      <c r="C21" s="27" t="s">
        <v>72</v>
      </c>
      <c r="D21" s="35" t="s">
        <v>126</v>
      </c>
      <c r="E21" s="29" t="s">
        <v>127</v>
      </c>
      <c r="F21" s="29" t="s">
        <v>31</v>
      </c>
      <c r="G21" s="85" t="s">
        <v>397</v>
      </c>
      <c r="H21" s="29" t="s">
        <v>308</v>
      </c>
      <c r="I21" s="96">
        <v>3</v>
      </c>
      <c r="J21" s="31"/>
      <c r="K21" s="97"/>
      <c r="L21" s="82" t="s">
        <v>61</v>
      </c>
      <c r="M21" s="76" t="s">
        <v>61</v>
      </c>
      <c r="N21" s="76" t="s">
        <v>61</v>
      </c>
      <c r="O21" s="82" t="s">
        <v>61</v>
      </c>
      <c r="P21" s="95">
        <v>0</v>
      </c>
    </row>
    <row r="22" spans="1:16" ht="13.5" thickBot="1">
      <c r="A22" s="36" t="s">
        <v>115</v>
      </c>
      <c r="B22" s="37">
        <v>123</v>
      </c>
      <c r="C22" s="37" t="s">
        <v>72</v>
      </c>
      <c r="D22" s="81" t="s">
        <v>100</v>
      </c>
      <c r="E22" s="39" t="s">
        <v>101</v>
      </c>
      <c r="F22" s="39" t="s">
        <v>31</v>
      </c>
      <c r="G22" s="104" t="s">
        <v>401</v>
      </c>
      <c r="H22" s="39" t="s">
        <v>102</v>
      </c>
      <c r="I22" s="40">
        <v>3</v>
      </c>
      <c r="J22" s="41"/>
      <c r="K22" s="42"/>
      <c r="L22" s="37" t="s">
        <v>61</v>
      </c>
      <c r="M22" s="43" t="s">
        <v>61</v>
      </c>
      <c r="N22" s="43" t="s">
        <v>61</v>
      </c>
      <c r="O22" s="37" t="s">
        <v>61</v>
      </c>
      <c r="P22" s="100">
        <v>0</v>
      </c>
    </row>
    <row r="23" ht="13.5" thickTop="1"/>
  </sheetData>
  <printOptions horizontalCentered="1"/>
  <pageMargins left="0.12" right="0.19" top="0.44" bottom="0.33" header="0.14" footer="0.14"/>
  <pageSetup orientation="landscape" paperSize="9" r:id="rId1"/>
  <headerFooter alignWithMargins="0">
    <oddHeader>&amp;C&amp;"Times New Roman CE,tučné"&amp;14SÁROVECKÝ FIN CUP - VYSOKÉ MÝTO</oddHead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pane ySplit="9" topLeftCell="BM10" activePane="bottomLeft" state="frozen"/>
      <selection pane="topLeft" activeCell="H11" sqref="H11"/>
      <selection pane="bottomLeft" activeCell="H24" sqref="H24"/>
    </sheetView>
  </sheetViews>
  <sheetFormatPr defaultColWidth="9.00390625" defaultRowHeight="12.75"/>
  <cols>
    <col min="1" max="1" width="5.50390625" style="0" customWidth="1"/>
    <col min="2" max="2" width="5.875" style="0" customWidth="1"/>
    <col min="3" max="3" width="5.625" style="0" customWidth="1"/>
    <col min="4" max="5" width="23.375" style="0" customWidth="1"/>
    <col min="6" max="6" width="16.00390625" style="0" customWidth="1"/>
    <col min="7" max="7" width="7.625" style="0" bestFit="1" customWidth="1"/>
    <col min="8" max="8" width="19.00390625" style="0" customWidth="1"/>
    <col min="9" max="10" width="6.375" style="0" customWidth="1"/>
    <col min="11" max="11" width="7.875" style="0" customWidth="1"/>
    <col min="12" max="12" width="8.00390625" style="0" customWidth="1"/>
    <col min="13" max="13" width="8.125" style="0" customWidth="1"/>
    <col min="14" max="14" width="9.50390625" style="0" customWidth="1"/>
    <col min="15" max="15" width="7.00390625" style="0" customWidth="1"/>
    <col min="16" max="16" width="8.125" style="0" customWidth="1"/>
  </cols>
  <sheetData>
    <row r="1" spans="2:5" ht="20.25">
      <c r="B1" s="1" t="s">
        <v>0</v>
      </c>
      <c r="E1" s="2" t="s">
        <v>77</v>
      </c>
    </row>
    <row r="2" spans="2:7" ht="9" customHeight="1">
      <c r="B2" s="1"/>
      <c r="F2" s="3"/>
      <c r="G2" s="3"/>
    </row>
    <row r="3" spans="10:13" ht="12.75">
      <c r="J3" s="4" t="s">
        <v>2</v>
      </c>
      <c r="M3" s="5">
        <v>20</v>
      </c>
    </row>
    <row r="4" spans="5:13" ht="12.75">
      <c r="E4" s="8"/>
      <c r="J4" s="4" t="s">
        <v>3</v>
      </c>
      <c r="M4" s="6">
        <v>178</v>
      </c>
    </row>
    <row r="5" spans="2:13" ht="12.75">
      <c r="B5" s="7" t="s">
        <v>4</v>
      </c>
      <c r="D5" s="8" t="s">
        <v>5</v>
      </c>
      <c r="E5" s="5"/>
      <c r="J5" s="4" t="s">
        <v>6</v>
      </c>
      <c r="M5" s="10">
        <v>45</v>
      </c>
    </row>
    <row r="6" spans="2:13" ht="12.75">
      <c r="B6" s="7" t="s">
        <v>7</v>
      </c>
      <c r="D6" s="5" t="s">
        <v>8</v>
      </c>
      <c r="J6" s="4" t="s">
        <v>9</v>
      </c>
      <c r="M6" s="10">
        <v>70</v>
      </c>
    </row>
    <row r="7" spans="2:13" ht="12.75">
      <c r="B7" t="s">
        <v>412</v>
      </c>
      <c r="D7" s="5"/>
      <c r="E7" s="11"/>
      <c r="J7" s="4" t="s">
        <v>11</v>
      </c>
      <c r="M7" s="12">
        <v>4</v>
      </c>
    </row>
    <row r="8" ht="13.5" thickBot="1"/>
    <row r="9" spans="1:16" ht="39.75" thickBot="1" thickTop="1">
      <c r="A9" s="13" t="s">
        <v>12</v>
      </c>
      <c r="B9" s="14" t="s">
        <v>13</v>
      </c>
      <c r="C9" s="14" t="s">
        <v>14</v>
      </c>
      <c r="D9" s="15" t="s">
        <v>15</v>
      </c>
      <c r="E9" s="15" t="s">
        <v>16</v>
      </c>
      <c r="F9" s="15" t="s">
        <v>17</v>
      </c>
      <c r="G9" s="15" t="s">
        <v>325</v>
      </c>
      <c r="H9" s="15" t="s">
        <v>18</v>
      </c>
      <c r="I9" s="14" t="s">
        <v>19</v>
      </c>
      <c r="J9" s="14" t="s">
        <v>20</v>
      </c>
      <c r="K9" s="15" t="s">
        <v>21</v>
      </c>
      <c r="L9" s="15" t="s">
        <v>22</v>
      </c>
      <c r="M9" s="15" t="s">
        <v>23</v>
      </c>
      <c r="N9" s="15" t="s">
        <v>24</v>
      </c>
      <c r="O9" s="15" t="s">
        <v>25</v>
      </c>
      <c r="P9" s="16" t="s">
        <v>26</v>
      </c>
    </row>
    <row r="10" spans="1:16" ht="13.5" thickTop="1">
      <c r="A10" s="17" t="s">
        <v>27</v>
      </c>
      <c r="B10" s="18">
        <v>128</v>
      </c>
      <c r="C10" s="18" t="s">
        <v>77</v>
      </c>
      <c r="D10" s="19" t="s">
        <v>73</v>
      </c>
      <c r="E10" s="20" t="s">
        <v>139</v>
      </c>
      <c r="F10" s="20" t="s">
        <v>80</v>
      </c>
      <c r="G10" s="85" t="s">
        <v>406</v>
      </c>
      <c r="H10" s="20" t="s">
        <v>76</v>
      </c>
      <c r="I10" s="21"/>
      <c r="J10" s="22"/>
      <c r="K10" s="23">
        <v>37.21</v>
      </c>
      <c r="L10" s="18">
        <v>0</v>
      </c>
      <c r="M10" s="24">
        <v>0</v>
      </c>
      <c r="N10" s="24">
        <v>0</v>
      </c>
      <c r="O10" s="18" t="s">
        <v>62</v>
      </c>
      <c r="P10" s="95">
        <v>4.7836603063692555</v>
      </c>
    </row>
    <row r="11" spans="1:16" ht="12.75">
      <c r="A11" s="26" t="s">
        <v>33</v>
      </c>
      <c r="B11" s="27">
        <v>124</v>
      </c>
      <c r="C11" s="27" t="s">
        <v>77</v>
      </c>
      <c r="D11" s="28" t="s">
        <v>136</v>
      </c>
      <c r="E11" s="29" t="s">
        <v>137</v>
      </c>
      <c r="F11" s="29" t="s">
        <v>80</v>
      </c>
      <c r="G11" s="85" t="s">
        <v>402</v>
      </c>
      <c r="H11" s="29" t="s">
        <v>96</v>
      </c>
      <c r="I11" s="96"/>
      <c r="J11" s="31"/>
      <c r="K11" s="97">
        <v>48.19</v>
      </c>
      <c r="L11" s="82">
        <v>0</v>
      </c>
      <c r="M11" s="76">
        <v>3.19</v>
      </c>
      <c r="N11" s="76">
        <v>3.19</v>
      </c>
      <c r="O11" s="82" t="s">
        <v>62</v>
      </c>
      <c r="P11" s="95">
        <v>3.6937123884623366</v>
      </c>
    </row>
    <row r="12" spans="1:16" ht="12.75">
      <c r="A12" s="26" t="s">
        <v>42</v>
      </c>
      <c r="B12" s="27">
        <v>126</v>
      </c>
      <c r="C12" s="27" t="s">
        <v>77</v>
      </c>
      <c r="D12" s="83" t="s">
        <v>93</v>
      </c>
      <c r="E12" s="80" t="s">
        <v>94</v>
      </c>
      <c r="F12" s="80" t="s">
        <v>95</v>
      </c>
      <c r="G12" s="85" t="s">
        <v>404</v>
      </c>
      <c r="H12" s="80" t="s">
        <v>96</v>
      </c>
      <c r="I12" s="96"/>
      <c r="J12" s="98">
        <v>1</v>
      </c>
      <c r="K12" s="97">
        <v>42.03</v>
      </c>
      <c r="L12" s="82">
        <v>5</v>
      </c>
      <c r="M12" s="76">
        <v>0</v>
      </c>
      <c r="N12" s="76">
        <v>5</v>
      </c>
      <c r="O12" s="82" t="s">
        <v>62</v>
      </c>
      <c r="P12" s="95">
        <v>4.2350701879609804</v>
      </c>
    </row>
    <row r="13" spans="1:16" ht="12.75">
      <c r="A13" s="26" t="s">
        <v>46</v>
      </c>
      <c r="B13" s="27">
        <v>125</v>
      </c>
      <c r="C13" s="27" t="s">
        <v>77</v>
      </c>
      <c r="D13" s="35" t="s">
        <v>148</v>
      </c>
      <c r="E13" s="29" t="s">
        <v>149</v>
      </c>
      <c r="F13" s="29" t="s">
        <v>91</v>
      </c>
      <c r="G13" s="85" t="s">
        <v>403</v>
      </c>
      <c r="H13" s="29" t="s">
        <v>102</v>
      </c>
      <c r="I13" s="96"/>
      <c r="J13" s="31"/>
      <c r="K13" s="97">
        <v>52.23</v>
      </c>
      <c r="L13" s="82">
        <v>0</v>
      </c>
      <c r="M13" s="76">
        <v>7.23</v>
      </c>
      <c r="N13" s="76">
        <v>7.23</v>
      </c>
      <c r="O13" s="82" t="s">
        <v>306</v>
      </c>
      <c r="P13" s="95">
        <v>3.4080030633735405</v>
      </c>
    </row>
    <row r="14" spans="1:16" ht="12.75">
      <c r="A14" s="26" t="s">
        <v>51</v>
      </c>
      <c r="B14" s="27">
        <v>127</v>
      </c>
      <c r="C14" s="27" t="s">
        <v>77</v>
      </c>
      <c r="D14" s="79" t="s">
        <v>43</v>
      </c>
      <c r="E14" s="80" t="s">
        <v>98</v>
      </c>
      <c r="F14" s="80" t="s">
        <v>45</v>
      </c>
      <c r="G14" s="85" t="s">
        <v>405</v>
      </c>
      <c r="H14" s="80" t="s">
        <v>32</v>
      </c>
      <c r="I14" s="96"/>
      <c r="J14" s="98">
        <v>2</v>
      </c>
      <c r="K14" s="97">
        <v>46.55</v>
      </c>
      <c r="L14" s="82">
        <v>10</v>
      </c>
      <c r="M14" s="76">
        <v>1.55</v>
      </c>
      <c r="N14" s="76">
        <v>11.55</v>
      </c>
      <c r="O14" s="82" t="s">
        <v>306</v>
      </c>
      <c r="P14" s="95">
        <v>3.8238453276047264</v>
      </c>
    </row>
    <row r="15" spans="1:16" ht="12.75">
      <c r="A15" s="26" t="s">
        <v>56</v>
      </c>
      <c r="B15" s="27">
        <v>129</v>
      </c>
      <c r="C15" s="27" t="s">
        <v>77</v>
      </c>
      <c r="D15" s="35" t="s">
        <v>78</v>
      </c>
      <c r="E15" s="29" t="s">
        <v>79</v>
      </c>
      <c r="F15" s="29" t="s">
        <v>80</v>
      </c>
      <c r="G15" s="85" t="s">
        <v>407</v>
      </c>
      <c r="H15" s="29" t="s">
        <v>38</v>
      </c>
      <c r="I15" s="96">
        <v>3</v>
      </c>
      <c r="J15" s="31"/>
      <c r="K15" s="97"/>
      <c r="L15" s="82" t="s">
        <v>61</v>
      </c>
      <c r="M15" s="76" t="s">
        <v>61</v>
      </c>
      <c r="N15" s="76" t="s">
        <v>61</v>
      </c>
      <c r="O15" s="82" t="s">
        <v>61</v>
      </c>
      <c r="P15" s="95">
        <v>0</v>
      </c>
    </row>
    <row r="16" spans="1:16" ht="13.5" thickBot="1">
      <c r="A16" s="36" t="s">
        <v>92</v>
      </c>
      <c r="B16" s="37">
        <v>130</v>
      </c>
      <c r="C16" s="37" t="s">
        <v>77</v>
      </c>
      <c r="D16" s="38" t="s">
        <v>136</v>
      </c>
      <c r="E16" s="39" t="s">
        <v>141</v>
      </c>
      <c r="F16" s="39" t="s">
        <v>80</v>
      </c>
      <c r="G16" s="104" t="s">
        <v>408</v>
      </c>
      <c r="H16" s="39" t="s">
        <v>96</v>
      </c>
      <c r="I16" s="40">
        <v>3</v>
      </c>
      <c r="J16" s="41"/>
      <c r="K16" s="42"/>
      <c r="L16" s="37" t="s">
        <v>61</v>
      </c>
      <c r="M16" s="43" t="s">
        <v>61</v>
      </c>
      <c r="N16" s="43" t="s">
        <v>61</v>
      </c>
      <c r="O16" s="37" t="s">
        <v>61</v>
      </c>
      <c r="P16" s="100">
        <v>0</v>
      </c>
    </row>
    <row r="17" ht="13.5" thickTop="1"/>
  </sheetData>
  <printOptions horizontalCentered="1"/>
  <pageMargins left="0.12" right="0.19" top="0.44" bottom="0.33" header="0.14" footer="0.14"/>
  <pageSetup orientation="landscape" paperSize="9" r:id="rId1"/>
  <headerFooter alignWithMargins="0">
    <oddHeader>&amp;C&amp;"Times New Roman CE,tučné"&amp;14SÁROVECKÝ FIN CUP - VYSOKÉ MÝTO</oddHead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pane ySplit="9" topLeftCell="BM28" activePane="bottomLeft" state="frozen"/>
      <selection pane="topLeft" activeCell="N13" sqref="N13"/>
      <selection pane="bottomLeft" activeCell="D27" sqref="D27"/>
    </sheetView>
  </sheetViews>
  <sheetFormatPr defaultColWidth="9.00390625" defaultRowHeight="12.75"/>
  <cols>
    <col min="1" max="1" width="5.50390625" style="0" customWidth="1"/>
    <col min="2" max="2" width="5.375" style="0" customWidth="1"/>
    <col min="3" max="3" width="5.625" style="0" customWidth="1"/>
    <col min="4" max="4" width="23.125" style="0" customWidth="1"/>
    <col min="5" max="5" width="24.00390625" style="0" customWidth="1"/>
    <col min="6" max="6" width="14.875" style="0" customWidth="1"/>
    <col min="7" max="7" width="7.625" style="0" bestFit="1" customWidth="1"/>
    <col min="8" max="8" width="21.00390625" style="0" customWidth="1"/>
    <col min="9" max="10" width="6.375" style="0" customWidth="1"/>
    <col min="11" max="11" width="7.875" style="0" customWidth="1"/>
    <col min="12" max="13" width="8.125" style="0" customWidth="1"/>
    <col min="14" max="14" width="9.50390625" style="0" customWidth="1"/>
    <col min="15" max="15" width="7.00390625" style="0" customWidth="1"/>
    <col min="16" max="16" width="8.125" style="0" customWidth="1"/>
  </cols>
  <sheetData>
    <row r="1" spans="2:5" ht="20.25">
      <c r="B1" s="1" t="s">
        <v>0</v>
      </c>
      <c r="E1" s="2" t="s">
        <v>313</v>
      </c>
    </row>
    <row r="2" spans="2:7" ht="9" customHeight="1">
      <c r="B2" s="1"/>
      <c r="F2" s="3"/>
      <c r="G2" s="3"/>
    </row>
    <row r="3" spans="10:13" ht="12.75">
      <c r="J3" s="4" t="s">
        <v>2</v>
      </c>
      <c r="M3" s="5">
        <v>19</v>
      </c>
    </row>
    <row r="4" spans="10:13" ht="12.75">
      <c r="J4" s="4" t="s">
        <v>3</v>
      </c>
      <c r="M4" s="6">
        <v>165</v>
      </c>
    </row>
    <row r="5" spans="2:13" ht="12.75">
      <c r="B5" s="7" t="s">
        <v>4</v>
      </c>
      <c r="D5" s="8" t="s">
        <v>5</v>
      </c>
      <c r="J5" s="4" t="s">
        <v>6</v>
      </c>
      <c r="M5" s="10">
        <v>42</v>
      </c>
    </row>
    <row r="6" spans="2:13" ht="12.75">
      <c r="B6" s="7" t="s">
        <v>7</v>
      </c>
      <c r="D6" s="5" t="s">
        <v>8</v>
      </c>
      <c r="J6" s="4" t="s">
        <v>9</v>
      </c>
      <c r="M6" s="10">
        <v>65</v>
      </c>
    </row>
    <row r="7" spans="2:13" ht="12.75">
      <c r="B7" t="s">
        <v>422</v>
      </c>
      <c r="D7" s="5"/>
      <c r="J7" s="4" t="s">
        <v>11</v>
      </c>
      <c r="M7" s="12">
        <v>4</v>
      </c>
    </row>
    <row r="8" ht="13.5" thickBot="1"/>
    <row r="9" spans="1:16" ht="39.75" thickBot="1" thickTop="1">
      <c r="A9" s="13" t="s">
        <v>12</v>
      </c>
      <c r="B9" s="14" t="s">
        <v>13</v>
      </c>
      <c r="C9" s="14" t="s">
        <v>14</v>
      </c>
      <c r="D9" s="15" t="s">
        <v>15</v>
      </c>
      <c r="E9" s="15" t="s">
        <v>16</v>
      </c>
      <c r="F9" s="15" t="s">
        <v>17</v>
      </c>
      <c r="G9" s="15" t="s">
        <v>325</v>
      </c>
      <c r="H9" s="15" t="s">
        <v>18</v>
      </c>
      <c r="I9" s="14" t="s">
        <v>19</v>
      </c>
      <c r="J9" s="14" t="s">
        <v>20</v>
      </c>
      <c r="K9" s="15" t="s">
        <v>21</v>
      </c>
      <c r="L9" s="15" t="s">
        <v>22</v>
      </c>
      <c r="M9" s="15" t="s">
        <v>23</v>
      </c>
      <c r="N9" s="15" t="s">
        <v>24</v>
      </c>
      <c r="O9" s="15" t="s">
        <v>25</v>
      </c>
      <c r="P9" s="16" t="s">
        <v>26</v>
      </c>
    </row>
    <row r="10" spans="1:16" ht="13.5" thickTop="1">
      <c r="A10" s="17" t="s">
        <v>27</v>
      </c>
      <c r="B10" s="18">
        <v>129</v>
      </c>
      <c r="C10" s="18" t="s">
        <v>77</v>
      </c>
      <c r="D10" s="62" t="s">
        <v>78</v>
      </c>
      <c r="E10" s="20" t="s">
        <v>79</v>
      </c>
      <c r="F10" s="20" t="s">
        <v>80</v>
      </c>
      <c r="G10" s="84" t="s">
        <v>407</v>
      </c>
      <c r="H10" s="20" t="s">
        <v>38</v>
      </c>
      <c r="I10" s="21"/>
      <c r="J10" s="22"/>
      <c r="K10" s="23">
        <v>28.57</v>
      </c>
      <c r="L10" s="18">
        <v>0</v>
      </c>
      <c r="M10" s="24">
        <v>0</v>
      </c>
      <c r="N10" s="24">
        <v>0</v>
      </c>
      <c r="O10" s="18" t="s">
        <v>62</v>
      </c>
      <c r="P10" s="95">
        <v>5.775288764438222</v>
      </c>
    </row>
    <row r="11" spans="1:16" ht="12.75">
      <c r="A11" s="26" t="s">
        <v>33</v>
      </c>
      <c r="B11" s="27">
        <v>127</v>
      </c>
      <c r="C11" s="27" t="s">
        <v>77</v>
      </c>
      <c r="D11" s="35" t="s">
        <v>43</v>
      </c>
      <c r="E11" s="29" t="s">
        <v>98</v>
      </c>
      <c r="F11" s="29" t="s">
        <v>45</v>
      </c>
      <c r="G11" s="85" t="s">
        <v>405</v>
      </c>
      <c r="H11" s="29" t="s">
        <v>32</v>
      </c>
      <c r="I11" s="96"/>
      <c r="J11" s="31"/>
      <c r="K11" s="97">
        <v>34.75</v>
      </c>
      <c r="L11" s="82">
        <v>0</v>
      </c>
      <c r="M11" s="76">
        <v>0</v>
      </c>
      <c r="N11" s="76">
        <v>0</v>
      </c>
      <c r="O11" s="82" t="s">
        <v>62</v>
      </c>
      <c r="P11" s="95">
        <v>4.748201438848921</v>
      </c>
    </row>
    <row r="12" spans="1:16" ht="12.75">
      <c r="A12" s="26" t="s">
        <v>42</v>
      </c>
      <c r="B12" s="27">
        <v>123</v>
      </c>
      <c r="C12" s="27" t="s">
        <v>72</v>
      </c>
      <c r="D12" s="79" t="s">
        <v>100</v>
      </c>
      <c r="E12" s="80" t="s">
        <v>101</v>
      </c>
      <c r="F12" s="80" t="s">
        <v>31</v>
      </c>
      <c r="G12" s="111" t="s">
        <v>401</v>
      </c>
      <c r="H12" s="80" t="s">
        <v>102</v>
      </c>
      <c r="I12" s="96"/>
      <c r="J12" s="98"/>
      <c r="K12" s="97">
        <v>35.04</v>
      </c>
      <c r="L12" s="82">
        <v>0</v>
      </c>
      <c r="M12" s="76">
        <v>0</v>
      </c>
      <c r="N12" s="76">
        <v>0</v>
      </c>
      <c r="O12" s="82" t="s">
        <v>62</v>
      </c>
      <c r="P12" s="95">
        <v>4.708904109589041</v>
      </c>
    </row>
    <row r="13" spans="1:16" ht="12.75">
      <c r="A13" s="26" t="s">
        <v>46</v>
      </c>
      <c r="B13" s="27">
        <v>117</v>
      </c>
      <c r="C13" s="27" t="s">
        <v>72</v>
      </c>
      <c r="D13" s="35" t="s">
        <v>73</v>
      </c>
      <c r="E13" s="29" t="s">
        <v>74</v>
      </c>
      <c r="F13" s="29" t="s">
        <v>75</v>
      </c>
      <c r="G13" s="85" t="s">
        <v>395</v>
      </c>
      <c r="H13" s="29" t="s">
        <v>76</v>
      </c>
      <c r="I13" s="96"/>
      <c r="J13" s="31"/>
      <c r="K13" s="97">
        <v>35.07</v>
      </c>
      <c r="L13" s="82">
        <v>0</v>
      </c>
      <c r="M13" s="76">
        <v>0</v>
      </c>
      <c r="N13" s="76">
        <v>0</v>
      </c>
      <c r="O13" s="82" t="s">
        <v>62</v>
      </c>
      <c r="P13" s="95">
        <v>4.704875962360992</v>
      </c>
    </row>
    <row r="14" spans="1:16" ht="12.75">
      <c r="A14" s="26" t="s">
        <v>51</v>
      </c>
      <c r="B14" s="27">
        <v>109</v>
      </c>
      <c r="C14" s="27" t="s">
        <v>108</v>
      </c>
      <c r="D14" s="79" t="s">
        <v>109</v>
      </c>
      <c r="E14" s="80" t="s">
        <v>110</v>
      </c>
      <c r="F14" s="80" t="s">
        <v>91</v>
      </c>
      <c r="G14" s="111" t="s">
        <v>387</v>
      </c>
      <c r="H14" s="80" t="s">
        <v>111</v>
      </c>
      <c r="I14" s="96"/>
      <c r="J14" s="98"/>
      <c r="K14" s="97">
        <v>42.62</v>
      </c>
      <c r="L14" s="82">
        <v>0</v>
      </c>
      <c r="M14" s="76">
        <v>0.6199999999999974</v>
      </c>
      <c r="N14" s="76">
        <v>0.6199999999999974</v>
      </c>
      <c r="O14" s="82" t="s">
        <v>62</v>
      </c>
      <c r="P14" s="95">
        <v>3.871421867667762</v>
      </c>
    </row>
    <row r="15" spans="1:16" ht="12.75">
      <c r="A15" s="26" t="s">
        <v>56</v>
      </c>
      <c r="B15" s="27">
        <v>128</v>
      </c>
      <c r="C15" s="27" t="s">
        <v>77</v>
      </c>
      <c r="D15" s="35" t="s">
        <v>73</v>
      </c>
      <c r="E15" s="29" t="s">
        <v>139</v>
      </c>
      <c r="F15" s="29" t="s">
        <v>80</v>
      </c>
      <c r="G15" s="85" t="s">
        <v>406</v>
      </c>
      <c r="H15" s="29" t="s">
        <v>76</v>
      </c>
      <c r="I15" s="96"/>
      <c r="J15" s="31">
        <v>1</v>
      </c>
      <c r="K15" s="97">
        <v>29.23</v>
      </c>
      <c r="L15" s="82">
        <v>5</v>
      </c>
      <c r="M15" s="76">
        <v>0</v>
      </c>
      <c r="N15" s="76">
        <v>5</v>
      </c>
      <c r="O15" s="82" t="s">
        <v>62</v>
      </c>
      <c r="P15" s="95">
        <v>5.644885391720835</v>
      </c>
    </row>
    <row r="16" spans="1:16" ht="12.75">
      <c r="A16" s="26" t="s">
        <v>92</v>
      </c>
      <c r="B16" s="27">
        <v>130</v>
      </c>
      <c r="C16" s="27" t="s">
        <v>77</v>
      </c>
      <c r="D16" s="79" t="s">
        <v>136</v>
      </c>
      <c r="E16" s="80" t="s">
        <v>141</v>
      </c>
      <c r="F16" s="80" t="s">
        <v>80</v>
      </c>
      <c r="G16" s="111" t="s">
        <v>408</v>
      </c>
      <c r="H16" s="80" t="s">
        <v>96</v>
      </c>
      <c r="I16" s="96"/>
      <c r="J16" s="98">
        <v>1</v>
      </c>
      <c r="K16" s="97">
        <v>30.25</v>
      </c>
      <c r="L16" s="82">
        <v>5</v>
      </c>
      <c r="M16" s="76">
        <v>0</v>
      </c>
      <c r="N16" s="76">
        <v>5</v>
      </c>
      <c r="O16" s="82" t="s">
        <v>62</v>
      </c>
      <c r="P16" s="95">
        <v>5.454545454545454</v>
      </c>
    </row>
    <row r="17" spans="1:16" ht="12.75">
      <c r="A17" s="26" t="s">
        <v>97</v>
      </c>
      <c r="B17" s="27">
        <v>126</v>
      </c>
      <c r="C17" s="27" t="s">
        <v>77</v>
      </c>
      <c r="D17" s="35" t="s">
        <v>93</v>
      </c>
      <c r="E17" s="29" t="s">
        <v>94</v>
      </c>
      <c r="F17" s="29" t="s">
        <v>95</v>
      </c>
      <c r="G17" s="85" t="s">
        <v>404</v>
      </c>
      <c r="H17" s="29" t="s">
        <v>96</v>
      </c>
      <c r="I17" s="96"/>
      <c r="J17" s="31">
        <v>1</v>
      </c>
      <c r="K17" s="97">
        <v>32.17</v>
      </c>
      <c r="L17" s="82">
        <v>5</v>
      </c>
      <c r="M17" s="76">
        <v>0</v>
      </c>
      <c r="N17" s="76">
        <v>5</v>
      </c>
      <c r="O17" s="82" t="s">
        <v>62</v>
      </c>
      <c r="P17" s="95">
        <v>5.129002175940316</v>
      </c>
    </row>
    <row r="18" spans="1:16" ht="12.75">
      <c r="A18" s="26" t="s">
        <v>99</v>
      </c>
      <c r="B18" s="27">
        <v>114</v>
      </c>
      <c r="C18" s="27" t="s">
        <v>72</v>
      </c>
      <c r="D18" s="35" t="s">
        <v>81</v>
      </c>
      <c r="E18" s="29" t="s">
        <v>82</v>
      </c>
      <c r="F18" s="29" t="s">
        <v>83</v>
      </c>
      <c r="G18" s="85" t="s">
        <v>392</v>
      </c>
      <c r="H18" s="29" t="s">
        <v>312</v>
      </c>
      <c r="I18" s="96"/>
      <c r="J18" s="31">
        <v>1</v>
      </c>
      <c r="K18" s="97">
        <v>34.01</v>
      </c>
      <c r="L18" s="82">
        <v>5</v>
      </c>
      <c r="M18" s="76">
        <v>0</v>
      </c>
      <c r="N18" s="76">
        <v>5</v>
      </c>
      <c r="O18" s="82" t="s">
        <v>62</v>
      </c>
      <c r="P18" s="95">
        <v>4.851514260511615</v>
      </c>
    </row>
    <row r="19" spans="1:16" ht="12.75">
      <c r="A19" s="26" t="s">
        <v>103</v>
      </c>
      <c r="B19" s="27">
        <v>102</v>
      </c>
      <c r="C19" s="27" t="s">
        <v>108</v>
      </c>
      <c r="D19" s="28" t="s">
        <v>119</v>
      </c>
      <c r="E19" s="29" t="s">
        <v>120</v>
      </c>
      <c r="F19" s="29" t="s">
        <v>45</v>
      </c>
      <c r="G19" s="85" t="s">
        <v>382</v>
      </c>
      <c r="H19" s="29" t="s">
        <v>121</v>
      </c>
      <c r="I19" s="96"/>
      <c r="J19" s="31">
        <v>1</v>
      </c>
      <c r="K19" s="97">
        <v>36.36</v>
      </c>
      <c r="L19" s="82">
        <v>5</v>
      </c>
      <c r="M19" s="76">
        <v>0</v>
      </c>
      <c r="N19" s="76">
        <v>5</v>
      </c>
      <c r="O19" s="82" t="s">
        <v>62</v>
      </c>
      <c r="P19" s="95">
        <v>4.537953795379538</v>
      </c>
    </row>
    <row r="20" spans="1:16" ht="12.75">
      <c r="A20" s="26" t="s">
        <v>107</v>
      </c>
      <c r="B20" s="27">
        <v>121</v>
      </c>
      <c r="C20" s="27" t="s">
        <v>72</v>
      </c>
      <c r="D20" s="35" t="s">
        <v>123</v>
      </c>
      <c r="E20" s="29" t="s">
        <v>124</v>
      </c>
      <c r="F20" s="29" t="s">
        <v>91</v>
      </c>
      <c r="G20" s="85" t="s">
        <v>399</v>
      </c>
      <c r="H20" s="29" t="s">
        <v>38</v>
      </c>
      <c r="I20" s="96"/>
      <c r="J20" s="31">
        <v>1</v>
      </c>
      <c r="K20" s="97">
        <v>38.77</v>
      </c>
      <c r="L20" s="82">
        <v>5</v>
      </c>
      <c r="M20" s="76">
        <v>0</v>
      </c>
      <c r="N20" s="76">
        <v>5</v>
      </c>
      <c r="O20" s="82" t="s">
        <v>62</v>
      </c>
      <c r="P20" s="95">
        <v>4.2558679391281915</v>
      </c>
    </row>
    <row r="21" spans="1:16" ht="12.75">
      <c r="A21" s="26" t="s">
        <v>112</v>
      </c>
      <c r="B21" s="27">
        <v>115</v>
      </c>
      <c r="C21" s="27" t="s">
        <v>72</v>
      </c>
      <c r="D21" s="35" t="s">
        <v>89</v>
      </c>
      <c r="E21" s="29" t="s">
        <v>90</v>
      </c>
      <c r="F21" s="29" t="s">
        <v>91</v>
      </c>
      <c r="G21" s="85" t="s">
        <v>393</v>
      </c>
      <c r="H21" s="29" t="s">
        <v>38</v>
      </c>
      <c r="I21" s="96">
        <v>1</v>
      </c>
      <c r="J21" s="31"/>
      <c r="K21" s="97">
        <v>44.83</v>
      </c>
      <c r="L21" s="82">
        <v>5</v>
      </c>
      <c r="M21" s="76">
        <v>2.83</v>
      </c>
      <c r="N21" s="76">
        <v>7.83</v>
      </c>
      <c r="O21" s="82" t="s">
        <v>306</v>
      </c>
      <c r="P21" s="95">
        <v>3.6805710461744368</v>
      </c>
    </row>
    <row r="22" spans="1:16" ht="12.75">
      <c r="A22" s="26" t="s">
        <v>115</v>
      </c>
      <c r="B22" s="27">
        <v>122</v>
      </c>
      <c r="C22" s="27" t="s">
        <v>72</v>
      </c>
      <c r="D22" s="35" t="s">
        <v>145</v>
      </c>
      <c r="E22" s="29" t="s">
        <v>146</v>
      </c>
      <c r="F22" s="29" t="s">
        <v>80</v>
      </c>
      <c r="G22" s="85" t="s">
        <v>400</v>
      </c>
      <c r="H22" s="29" t="s">
        <v>32</v>
      </c>
      <c r="I22" s="96"/>
      <c r="J22" s="31">
        <v>2</v>
      </c>
      <c r="K22" s="97">
        <v>29.04</v>
      </c>
      <c r="L22" s="82">
        <v>10</v>
      </c>
      <c r="M22" s="76">
        <v>0</v>
      </c>
      <c r="N22" s="76">
        <v>10</v>
      </c>
      <c r="O22" s="82" t="s">
        <v>306</v>
      </c>
      <c r="P22" s="95">
        <v>5.681818181818182</v>
      </c>
    </row>
    <row r="23" spans="1:16" ht="12.75">
      <c r="A23" s="26" t="s">
        <v>118</v>
      </c>
      <c r="B23" s="27">
        <v>120</v>
      </c>
      <c r="C23" s="27" t="s">
        <v>72</v>
      </c>
      <c r="D23" s="35" t="s">
        <v>85</v>
      </c>
      <c r="E23" s="29" t="s">
        <v>86</v>
      </c>
      <c r="F23" s="29" t="s">
        <v>80</v>
      </c>
      <c r="G23" s="85" t="s">
        <v>398</v>
      </c>
      <c r="H23" s="29" t="s">
        <v>38</v>
      </c>
      <c r="I23" s="96"/>
      <c r="J23" s="31">
        <v>2</v>
      </c>
      <c r="K23" s="97">
        <v>38.01</v>
      </c>
      <c r="L23" s="82">
        <v>10</v>
      </c>
      <c r="M23" s="76">
        <v>0</v>
      </c>
      <c r="N23" s="76">
        <v>10</v>
      </c>
      <c r="O23" s="82" t="s">
        <v>306</v>
      </c>
      <c r="P23" s="95">
        <v>4.3409629044988165</v>
      </c>
    </row>
    <row r="24" spans="1:16" ht="12.75">
      <c r="A24" s="26" t="s">
        <v>122</v>
      </c>
      <c r="B24" s="27">
        <v>116</v>
      </c>
      <c r="C24" s="27" t="s">
        <v>72</v>
      </c>
      <c r="D24" s="35" t="s">
        <v>87</v>
      </c>
      <c r="E24" s="29" t="s">
        <v>88</v>
      </c>
      <c r="F24" s="29" t="s">
        <v>31</v>
      </c>
      <c r="G24" s="85" t="s">
        <v>394</v>
      </c>
      <c r="H24" s="29" t="s">
        <v>38</v>
      </c>
      <c r="I24" s="96"/>
      <c r="J24" s="31">
        <v>2</v>
      </c>
      <c r="K24" s="97">
        <v>38.53</v>
      </c>
      <c r="L24" s="82">
        <v>10</v>
      </c>
      <c r="M24" s="76">
        <v>0</v>
      </c>
      <c r="N24" s="76">
        <v>10</v>
      </c>
      <c r="O24" s="82" t="s">
        <v>306</v>
      </c>
      <c r="P24" s="95">
        <v>4.282377368284454</v>
      </c>
    </row>
    <row r="25" spans="1:16" ht="12.75">
      <c r="A25" s="26" t="s">
        <v>125</v>
      </c>
      <c r="B25" s="27">
        <v>112</v>
      </c>
      <c r="C25" s="27" t="s">
        <v>72</v>
      </c>
      <c r="D25" s="35" t="s">
        <v>104</v>
      </c>
      <c r="E25" s="29" t="s">
        <v>105</v>
      </c>
      <c r="F25" s="29" t="s">
        <v>106</v>
      </c>
      <c r="G25" s="85" t="s">
        <v>390</v>
      </c>
      <c r="H25" s="29" t="s">
        <v>55</v>
      </c>
      <c r="I25" s="96"/>
      <c r="J25" s="31">
        <v>1</v>
      </c>
      <c r="K25" s="97">
        <v>47.25</v>
      </c>
      <c r="L25" s="82">
        <v>5</v>
      </c>
      <c r="M25" s="76">
        <v>5.25</v>
      </c>
      <c r="N25" s="76">
        <v>10.25</v>
      </c>
      <c r="O25" s="82" t="s">
        <v>306</v>
      </c>
      <c r="P25" s="95">
        <v>3.492063492063492</v>
      </c>
    </row>
    <row r="26" spans="1:16" ht="12.75">
      <c r="A26" s="26" t="s">
        <v>129</v>
      </c>
      <c r="B26" s="27">
        <v>119</v>
      </c>
      <c r="C26" s="27" t="s">
        <v>72</v>
      </c>
      <c r="D26" s="35" t="s">
        <v>126</v>
      </c>
      <c r="E26" s="29" t="s">
        <v>127</v>
      </c>
      <c r="F26" s="29" t="s">
        <v>31</v>
      </c>
      <c r="G26" s="85" t="s">
        <v>397</v>
      </c>
      <c r="H26" s="29" t="s">
        <v>308</v>
      </c>
      <c r="I26" s="96"/>
      <c r="J26" s="31">
        <v>1</v>
      </c>
      <c r="K26" s="97">
        <v>49.64</v>
      </c>
      <c r="L26" s="82">
        <v>5</v>
      </c>
      <c r="M26" s="76">
        <v>7.64</v>
      </c>
      <c r="N26" s="76">
        <v>12.64</v>
      </c>
      <c r="O26" s="82" t="s">
        <v>306</v>
      </c>
      <c r="P26" s="95">
        <v>3.323932312651088</v>
      </c>
    </row>
    <row r="27" spans="1:16" ht="12.75">
      <c r="A27" s="26" t="s">
        <v>131</v>
      </c>
      <c r="B27" s="27">
        <v>103</v>
      </c>
      <c r="C27" s="27" t="s">
        <v>108</v>
      </c>
      <c r="D27" s="35" t="s">
        <v>423</v>
      </c>
      <c r="E27" s="29" t="s">
        <v>113</v>
      </c>
      <c r="F27" s="29" t="s">
        <v>80</v>
      </c>
      <c r="G27" s="85" t="s">
        <v>383</v>
      </c>
      <c r="H27" s="29" t="s">
        <v>307</v>
      </c>
      <c r="I27" s="96"/>
      <c r="J27" s="31">
        <v>3</v>
      </c>
      <c r="K27" s="97">
        <v>30.3</v>
      </c>
      <c r="L27" s="82">
        <v>15</v>
      </c>
      <c r="M27" s="76">
        <v>0</v>
      </c>
      <c r="N27" s="76">
        <v>15</v>
      </c>
      <c r="O27" s="82" t="s">
        <v>306</v>
      </c>
      <c r="P27" s="95">
        <v>5.445544554455445</v>
      </c>
    </row>
    <row r="28" spans="1:16" ht="12.75">
      <c r="A28" s="26" t="s">
        <v>135</v>
      </c>
      <c r="B28" s="27">
        <v>111</v>
      </c>
      <c r="C28" s="27" t="s">
        <v>72</v>
      </c>
      <c r="D28" s="35" t="s">
        <v>29</v>
      </c>
      <c r="E28" s="29" t="s">
        <v>151</v>
      </c>
      <c r="F28" s="29" t="s">
        <v>45</v>
      </c>
      <c r="G28" s="85" t="s">
        <v>389</v>
      </c>
      <c r="H28" s="29" t="s">
        <v>32</v>
      </c>
      <c r="I28" s="96">
        <v>1</v>
      </c>
      <c r="J28" s="31">
        <v>3</v>
      </c>
      <c r="K28" s="97">
        <v>36.59</v>
      </c>
      <c r="L28" s="82">
        <v>20</v>
      </c>
      <c r="M28" s="76">
        <v>0</v>
      </c>
      <c r="N28" s="76">
        <v>20</v>
      </c>
      <c r="O28" s="82" t="s">
        <v>311</v>
      </c>
      <c r="P28" s="95">
        <v>4.509428805684613</v>
      </c>
    </row>
    <row r="29" spans="1:16" ht="12.75">
      <c r="A29" s="26" t="s">
        <v>138</v>
      </c>
      <c r="B29" s="27">
        <v>110</v>
      </c>
      <c r="C29" s="27" t="s">
        <v>108</v>
      </c>
      <c r="D29" s="35" t="s">
        <v>116</v>
      </c>
      <c r="E29" s="29" t="s">
        <v>117</v>
      </c>
      <c r="F29" s="29" t="s">
        <v>31</v>
      </c>
      <c r="G29" s="85" t="s">
        <v>388</v>
      </c>
      <c r="H29" s="29"/>
      <c r="I29" s="96">
        <v>2</v>
      </c>
      <c r="J29" s="31"/>
      <c r="K29" s="97">
        <v>54.75</v>
      </c>
      <c r="L29" s="82">
        <v>10</v>
      </c>
      <c r="M29" s="76">
        <v>12.75</v>
      </c>
      <c r="N29" s="76">
        <v>22.75</v>
      </c>
      <c r="O29" s="82" t="s">
        <v>311</v>
      </c>
      <c r="P29" s="95">
        <v>3.0136986301369864</v>
      </c>
    </row>
    <row r="30" spans="1:16" ht="12.75">
      <c r="A30" s="26" t="s">
        <v>140</v>
      </c>
      <c r="B30" s="27">
        <v>113</v>
      </c>
      <c r="C30" s="27" t="s">
        <v>72</v>
      </c>
      <c r="D30" s="35" t="s">
        <v>153</v>
      </c>
      <c r="E30" s="29" t="s">
        <v>154</v>
      </c>
      <c r="F30" s="29" t="s">
        <v>54</v>
      </c>
      <c r="G30" s="85" t="s">
        <v>391</v>
      </c>
      <c r="H30" s="29" t="s">
        <v>314</v>
      </c>
      <c r="I30" s="96">
        <v>2</v>
      </c>
      <c r="J30" s="31">
        <v>2</v>
      </c>
      <c r="K30" s="97">
        <v>44.85</v>
      </c>
      <c r="L30" s="82">
        <v>20</v>
      </c>
      <c r="M30" s="76">
        <v>2.85</v>
      </c>
      <c r="N30" s="76">
        <v>22.85</v>
      </c>
      <c r="O30" s="82" t="s">
        <v>311</v>
      </c>
      <c r="P30" s="95">
        <v>3.6789297658862874</v>
      </c>
    </row>
    <row r="31" spans="1:16" ht="12.75">
      <c r="A31" s="26" t="s">
        <v>142</v>
      </c>
      <c r="B31" s="27">
        <v>108</v>
      </c>
      <c r="C31" s="27" t="s">
        <v>108</v>
      </c>
      <c r="D31" s="35" t="s">
        <v>47</v>
      </c>
      <c r="E31" s="29" t="s">
        <v>130</v>
      </c>
      <c r="F31" s="29" t="s">
        <v>49</v>
      </c>
      <c r="G31" s="85" t="s">
        <v>386</v>
      </c>
      <c r="H31" s="29" t="s">
        <v>50</v>
      </c>
      <c r="I31" s="96">
        <v>2</v>
      </c>
      <c r="J31" s="31">
        <v>3</v>
      </c>
      <c r="K31" s="97">
        <v>49.45</v>
      </c>
      <c r="L31" s="82">
        <v>25</v>
      </c>
      <c r="M31" s="76">
        <v>7.45</v>
      </c>
      <c r="N31" s="76">
        <v>32.45</v>
      </c>
      <c r="O31" s="82" t="s">
        <v>310</v>
      </c>
      <c r="P31" s="95">
        <v>3.336703741152679</v>
      </c>
    </row>
    <row r="32" spans="1:16" ht="12.75">
      <c r="A32" s="26" t="s">
        <v>144</v>
      </c>
      <c r="B32" s="27">
        <v>100</v>
      </c>
      <c r="C32" s="27" t="s">
        <v>108</v>
      </c>
      <c r="D32" s="28" t="s">
        <v>156</v>
      </c>
      <c r="E32" s="29" t="s">
        <v>157</v>
      </c>
      <c r="F32" s="29" t="s">
        <v>80</v>
      </c>
      <c r="G32" s="85" t="s">
        <v>380</v>
      </c>
      <c r="H32" s="29" t="s">
        <v>38</v>
      </c>
      <c r="I32" s="96">
        <v>3</v>
      </c>
      <c r="J32" s="31"/>
      <c r="K32" s="97"/>
      <c r="L32" s="82" t="s">
        <v>61</v>
      </c>
      <c r="M32" s="76" t="s">
        <v>61</v>
      </c>
      <c r="N32" s="76" t="s">
        <v>61</v>
      </c>
      <c r="O32" s="82" t="s">
        <v>61</v>
      </c>
      <c r="P32" s="95">
        <v>0</v>
      </c>
    </row>
    <row r="33" spans="1:16" ht="12.75">
      <c r="A33" s="26" t="s">
        <v>147</v>
      </c>
      <c r="B33" s="27">
        <v>101</v>
      </c>
      <c r="C33" s="27" t="s">
        <v>108</v>
      </c>
      <c r="D33" s="35" t="s">
        <v>159</v>
      </c>
      <c r="E33" s="29" t="s">
        <v>160</v>
      </c>
      <c r="F33" s="29" t="s">
        <v>80</v>
      </c>
      <c r="G33" s="85" t="s">
        <v>381</v>
      </c>
      <c r="H33" s="29" t="s">
        <v>38</v>
      </c>
      <c r="I33" s="96">
        <v>3</v>
      </c>
      <c r="J33" s="31"/>
      <c r="K33" s="97"/>
      <c r="L33" s="82" t="s">
        <v>61</v>
      </c>
      <c r="M33" s="76" t="s">
        <v>61</v>
      </c>
      <c r="N33" s="76" t="s">
        <v>61</v>
      </c>
      <c r="O33" s="82" t="s">
        <v>61</v>
      </c>
      <c r="P33" s="95">
        <v>0</v>
      </c>
    </row>
    <row r="34" spans="1:16" ht="12.75">
      <c r="A34" s="26" t="s">
        <v>150</v>
      </c>
      <c r="B34" s="27">
        <v>104</v>
      </c>
      <c r="C34" s="27" t="s">
        <v>108</v>
      </c>
      <c r="D34" s="28" t="s">
        <v>162</v>
      </c>
      <c r="E34" s="29" t="s">
        <v>163</v>
      </c>
      <c r="F34" s="29" t="s">
        <v>164</v>
      </c>
      <c r="G34" s="85"/>
      <c r="H34" s="29"/>
      <c r="I34" s="96">
        <v>3</v>
      </c>
      <c r="J34" s="31"/>
      <c r="K34" s="97"/>
      <c r="L34" s="82" t="s">
        <v>61</v>
      </c>
      <c r="M34" s="76" t="s">
        <v>61</v>
      </c>
      <c r="N34" s="76" t="s">
        <v>61</v>
      </c>
      <c r="O34" s="82" t="s">
        <v>61</v>
      </c>
      <c r="P34" s="95">
        <v>0</v>
      </c>
    </row>
    <row r="35" spans="1:16" ht="12.75">
      <c r="A35" s="26" t="s">
        <v>152</v>
      </c>
      <c r="B35" s="27">
        <v>105</v>
      </c>
      <c r="C35" s="27" t="s">
        <v>108</v>
      </c>
      <c r="D35" s="35" t="s">
        <v>166</v>
      </c>
      <c r="E35" s="29" t="s">
        <v>167</v>
      </c>
      <c r="F35" s="29" t="s">
        <v>31</v>
      </c>
      <c r="G35" s="85" t="s">
        <v>384</v>
      </c>
      <c r="H35" s="29" t="s">
        <v>307</v>
      </c>
      <c r="I35" s="96">
        <v>3</v>
      </c>
      <c r="J35" s="31"/>
      <c r="K35" s="97"/>
      <c r="L35" s="82" t="s">
        <v>61</v>
      </c>
      <c r="M35" s="76" t="s">
        <v>61</v>
      </c>
      <c r="N35" s="76" t="s">
        <v>61</v>
      </c>
      <c r="O35" s="82" t="s">
        <v>61</v>
      </c>
      <c r="P35" s="95">
        <v>0</v>
      </c>
    </row>
    <row r="36" spans="1:16" ht="12.75">
      <c r="A36" s="26" t="s">
        <v>155</v>
      </c>
      <c r="B36" s="27">
        <v>106</v>
      </c>
      <c r="C36" s="27" t="s">
        <v>108</v>
      </c>
      <c r="D36" s="28" t="s">
        <v>132</v>
      </c>
      <c r="E36" s="29" t="s">
        <v>133</v>
      </c>
      <c r="F36" s="29" t="s">
        <v>59</v>
      </c>
      <c r="G36" s="85" t="s">
        <v>385</v>
      </c>
      <c r="H36" s="29" t="s">
        <v>134</v>
      </c>
      <c r="I36" s="96">
        <v>3</v>
      </c>
      <c r="J36" s="31"/>
      <c r="K36" s="97"/>
      <c r="L36" s="82" t="s">
        <v>61</v>
      </c>
      <c r="M36" s="76" t="s">
        <v>61</v>
      </c>
      <c r="N36" s="76" t="s">
        <v>61</v>
      </c>
      <c r="O36" s="82" t="s">
        <v>61</v>
      </c>
      <c r="P36" s="95">
        <v>0</v>
      </c>
    </row>
    <row r="37" spans="1:16" ht="12.75">
      <c r="A37" s="26" t="s">
        <v>158</v>
      </c>
      <c r="B37" s="27">
        <v>107</v>
      </c>
      <c r="C37" s="27" t="s">
        <v>108</v>
      </c>
      <c r="D37" s="35" t="s">
        <v>126</v>
      </c>
      <c r="E37" s="29" t="s">
        <v>169</v>
      </c>
      <c r="F37" s="29" t="s">
        <v>80</v>
      </c>
      <c r="G37" s="85" t="s">
        <v>330</v>
      </c>
      <c r="H37" s="29" t="s">
        <v>308</v>
      </c>
      <c r="I37" s="96">
        <v>3</v>
      </c>
      <c r="J37" s="31"/>
      <c r="K37" s="97"/>
      <c r="L37" s="82" t="s">
        <v>61</v>
      </c>
      <c r="M37" s="76" t="s">
        <v>61</v>
      </c>
      <c r="N37" s="76" t="s">
        <v>61</v>
      </c>
      <c r="O37" s="82" t="s">
        <v>61</v>
      </c>
      <c r="P37" s="95">
        <v>0</v>
      </c>
    </row>
    <row r="38" spans="1:16" ht="12.75">
      <c r="A38" s="26" t="s">
        <v>161</v>
      </c>
      <c r="B38" s="27">
        <v>118</v>
      </c>
      <c r="C38" s="27" t="s">
        <v>72</v>
      </c>
      <c r="D38" s="35" t="s">
        <v>52</v>
      </c>
      <c r="E38" s="29" t="s">
        <v>143</v>
      </c>
      <c r="F38" s="29" t="s">
        <v>80</v>
      </c>
      <c r="G38" s="85" t="s">
        <v>396</v>
      </c>
      <c r="H38" s="29" t="s">
        <v>55</v>
      </c>
      <c r="I38" s="96">
        <v>3</v>
      </c>
      <c r="J38" s="31"/>
      <c r="K38" s="97"/>
      <c r="L38" s="82" t="s">
        <v>61</v>
      </c>
      <c r="M38" s="76" t="s">
        <v>61</v>
      </c>
      <c r="N38" s="76" t="s">
        <v>61</v>
      </c>
      <c r="O38" s="82" t="s">
        <v>61</v>
      </c>
      <c r="P38" s="95">
        <v>0</v>
      </c>
    </row>
    <row r="39" spans="1:16" ht="12.75">
      <c r="A39" s="26" t="s">
        <v>165</v>
      </c>
      <c r="B39" s="27">
        <v>124</v>
      </c>
      <c r="C39" s="27" t="s">
        <v>77</v>
      </c>
      <c r="D39" s="35" t="s">
        <v>136</v>
      </c>
      <c r="E39" s="29" t="s">
        <v>137</v>
      </c>
      <c r="F39" s="29" t="s">
        <v>80</v>
      </c>
      <c r="G39" s="85" t="s">
        <v>402</v>
      </c>
      <c r="H39" s="29" t="s">
        <v>96</v>
      </c>
      <c r="I39" s="96">
        <v>3</v>
      </c>
      <c r="J39" s="31"/>
      <c r="K39" s="97"/>
      <c r="L39" s="82" t="s">
        <v>61</v>
      </c>
      <c r="M39" s="76" t="s">
        <v>61</v>
      </c>
      <c r="N39" s="76" t="s">
        <v>61</v>
      </c>
      <c r="O39" s="82" t="s">
        <v>61</v>
      </c>
      <c r="P39" s="95">
        <v>0</v>
      </c>
    </row>
    <row r="40" spans="1:16" ht="13.5" thickBot="1">
      <c r="A40" s="36" t="s">
        <v>168</v>
      </c>
      <c r="B40" s="37">
        <v>125</v>
      </c>
      <c r="C40" s="37" t="s">
        <v>77</v>
      </c>
      <c r="D40" s="81" t="s">
        <v>148</v>
      </c>
      <c r="E40" s="39" t="s">
        <v>149</v>
      </c>
      <c r="F40" s="39" t="s">
        <v>91</v>
      </c>
      <c r="G40" s="104" t="s">
        <v>403</v>
      </c>
      <c r="H40" s="39" t="s">
        <v>102</v>
      </c>
      <c r="I40" s="40">
        <v>3</v>
      </c>
      <c r="J40" s="41"/>
      <c r="K40" s="42"/>
      <c r="L40" s="37" t="s">
        <v>61</v>
      </c>
      <c r="M40" s="43" t="s">
        <v>61</v>
      </c>
      <c r="N40" s="43" t="s">
        <v>61</v>
      </c>
      <c r="O40" s="37" t="s">
        <v>61</v>
      </c>
      <c r="P40" s="100">
        <v>0</v>
      </c>
    </row>
    <row r="41" ht="13.5" thickTop="1"/>
  </sheetData>
  <printOptions horizontalCentered="1"/>
  <pageMargins left="0.17" right="0.19" top="0.39" bottom="0.28" header="0.14" footer="0.14"/>
  <pageSetup horizontalDpi="300" verticalDpi="300" orientation="landscape" paperSize="9" r:id="rId1"/>
  <headerFooter alignWithMargins="0">
    <oddHeader>&amp;C&amp;"Times New Roman CE,tučné"&amp;14SÁROVECKÝ FIN CUP - VYSOKÉ MÝTO</oddHead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B1">
      <pane ySplit="9" topLeftCell="BM22" activePane="bottomLeft" state="frozen"/>
      <selection pane="topLeft" activeCell="N13" sqref="N13"/>
      <selection pane="bottomLeft" activeCell="E7" sqref="E7"/>
    </sheetView>
  </sheetViews>
  <sheetFormatPr defaultColWidth="9.00390625" defaultRowHeight="12.75"/>
  <cols>
    <col min="1" max="2" width="5.50390625" style="0" customWidth="1"/>
    <col min="3" max="3" width="5.625" style="0" customWidth="1"/>
    <col min="4" max="4" width="24.375" style="0" customWidth="1"/>
    <col min="5" max="5" width="21.875" style="0" customWidth="1"/>
    <col min="6" max="6" width="15.50390625" style="0" customWidth="1"/>
    <col min="7" max="7" width="7.625" style="0" bestFit="1" customWidth="1"/>
    <col min="8" max="8" width="20.00390625" style="0" customWidth="1"/>
    <col min="9" max="10" width="6.375" style="0" customWidth="1"/>
    <col min="11" max="11" width="7.875" style="0" customWidth="1"/>
    <col min="12" max="12" width="8.375" style="0" customWidth="1"/>
    <col min="13" max="13" width="8.625" style="0" customWidth="1"/>
    <col min="14" max="14" width="9.50390625" style="0" customWidth="1"/>
    <col min="15" max="15" width="7.00390625" style="0" customWidth="1"/>
    <col min="16" max="16" width="8.125" style="0" customWidth="1"/>
  </cols>
  <sheetData>
    <row r="1" spans="2:5" ht="20.25">
      <c r="B1" s="1" t="s">
        <v>0</v>
      </c>
      <c r="E1" s="2" t="s">
        <v>317</v>
      </c>
    </row>
    <row r="2" spans="2:7" ht="9" customHeight="1">
      <c r="B2" s="1"/>
      <c r="F2" s="3"/>
      <c r="G2" s="3"/>
    </row>
    <row r="3" spans="10:13" ht="12.75">
      <c r="J3" s="4" t="s">
        <v>2</v>
      </c>
      <c r="M3" s="5">
        <v>19</v>
      </c>
    </row>
    <row r="4" spans="10:13" ht="12.75">
      <c r="J4" s="4" t="s">
        <v>3</v>
      </c>
      <c r="M4" s="6">
        <v>166</v>
      </c>
    </row>
    <row r="5" spans="2:13" ht="12.75">
      <c r="B5" s="7" t="s">
        <v>4</v>
      </c>
      <c r="D5" s="8" t="s">
        <v>5</v>
      </c>
      <c r="J5" s="4" t="s">
        <v>6</v>
      </c>
      <c r="M5" s="10">
        <v>45</v>
      </c>
    </row>
    <row r="6" spans="2:13" ht="12.75">
      <c r="B6" s="7" t="s">
        <v>7</v>
      </c>
      <c r="D6" s="5" t="s">
        <v>8</v>
      </c>
      <c r="J6" s="4" t="s">
        <v>9</v>
      </c>
      <c r="M6" s="10">
        <v>70</v>
      </c>
    </row>
    <row r="7" spans="2:13" ht="12.75">
      <c r="B7" t="s">
        <v>422</v>
      </c>
      <c r="E7" s="7"/>
      <c r="J7" s="4" t="s">
        <v>11</v>
      </c>
      <c r="M7" s="12">
        <v>3.7</v>
      </c>
    </row>
    <row r="8" ht="13.5" thickBot="1"/>
    <row r="9" spans="1:16" ht="39.75" thickBot="1" thickTop="1">
      <c r="A9" s="13" t="s">
        <v>12</v>
      </c>
      <c r="B9" s="14" t="s">
        <v>13</v>
      </c>
      <c r="C9" s="14" t="s">
        <v>14</v>
      </c>
      <c r="D9" s="15" t="s">
        <v>15</v>
      </c>
      <c r="E9" s="15" t="s">
        <v>16</v>
      </c>
      <c r="F9" s="15" t="s">
        <v>17</v>
      </c>
      <c r="G9" s="15" t="s">
        <v>325</v>
      </c>
      <c r="H9" s="15" t="s">
        <v>18</v>
      </c>
      <c r="I9" s="14" t="s">
        <v>19</v>
      </c>
      <c r="J9" s="14" t="s">
        <v>20</v>
      </c>
      <c r="K9" s="15" t="s">
        <v>21</v>
      </c>
      <c r="L9" s="15" t="s">
        <v>22</v>
      </c>
      <c r="M9" s="15" t="s">
        <v>23</v>
      </c>
      <c r="N9" s="15" t="s">
        <v>24</v>
      </c>
      <c r="O9" s="15" t="s">
        <v>25</v>
      </c>
      <c r="P9" s="16" t="s">
        <v>26</v>
      </c>
    </row>
    <row r="10" spans="1:16" ht="13.5" thickTop="1">
      <c r="A10" s="17" t="s">
        <v>27</v>
      </c>
      <c r="B10" s="18">
        <v>106</v>
      </c>
      <c r="C10" s="18" t="s">
        <v>108</v>
      </c>
      <c r="D10" s="19" t="s">
        <v>132</v>
      </c>
      <c r="E10" s="20" t="s">
        <v>133</v>
      </c>
      <c r="F10" s="20" t="s">
        <v>59</v>
      </c>
      <c r="G10" s="84" t="s">
        <v>385</v>
      </c>
      <c r="H10" s="20" t="s">
        <v>134</v>
      </c>
      <c r="I10" s="21"/>
      <c r="J10" s="22"/>
      <c r="K10" s="23">
        <v>38.24</v>
      </c>
      <c r="L10" s="18">
        <v>0</v>
      </c>
      <c r="M10" s="24">
        <v>0</v>
      </c>
      <c r="N10" s="24">
        <v>0</v>
      </c>
      <c r="O10" s="18" t="s">
        <v>62</v>
      </c>
      <c r="P10" s="95">
        <v>4.341004184100418</v>
      </c>
    </row>
    <row r="11" spans="1:16" ht="12.75">
      <c r="A11" s="26" t="s">
        <v>33</v>
      </c>
      <c r="B11" s="27">
        <v>117</v>
      </c>
      <c r="C11" s="27" t="s">
        <v>72</v>
      </c>
      <c r="D11" s="35" t="s">
        <v>73</v>
      </c>
      <c r="E11" s="29" t="s">
        <v>74</v>
      </c>
      <c r="F11" s="29" t="s">
        <v>75</v>
      </c>
      <c r="G11" s="85" t="s">
        <v>395</v>
      </c>
      <c r="H11" s="29" t="s">
        <v>76</v>
      </c>
      <c r="I11" s="96"/>
      <c r="J11" s="31"/>
      <c r="K11" s="97">
        <v>39.52</v>
      </c>
      <c r="L11" s="82">
        <v>0</v>
      </c>
      <c r="M11" s="76">
        <v>0</v>
      </c>
      <c r="N11" s="76">
        <v>0</v>
      </c>
      <c r="O11" s="82" t="s">
        <v>62</v>
      </c>
      <c r="P11" s="95">
        <v>4.200404858299595</v>
      </c>
    </row>
    <row r="12" spans="1:16" ht="12.75">
      <c r="A12" s="26" t="s">
        <v>42</v>
      </c>
      <c r="B12" s="27">
        <v>124</v>
      </c>
      <c r="C12" s="27" t="s">
        <v>77</v>
      </c>
      <c r="D12" s="79" t="s">
        <v>136</v>
      </c>
      <c r="E12" s="80" t="s">
        <v>137</v>
      </c>
      <c r="F12" s="80" t="s">
        <v>80</v>
      </c>
      <c r="G12" s="111" t="s">
        <v>402</v>
      </c>
      <c r="H12" s="80" t="s">
        <v>96</v>
      </c>
      <c r="I12" s="96"/>
      <c r="J12" s="98"/>
      <c r="K12" s="97">
        <v>39.99</v>
      </c>
      <c r="L12" s="82">
        <v>0</v>
      </c>
      <c r="M12" s="76">
        <v>0</v>
      </c>
      <c r="N12" s="76">
        <v>0</v>
      </c>
      <c r="O12" s="82" t="s">
        <v>62</v>
      </c>
      <c r="P12" s="95">
        <v>4.15103775943986</v>
      </c>
    </row>
    <row r="13" spans="1:16" ht="12.75">
      <c r="A13" s="26" t="s">
        <v>46</v>
      </c>
      <c r="B13" s="27">
        <v>120</v>
      </c>
      <c r="C13" s="27" t="s">
        <v>72</v>
      </c>
      <c r="D13" s="35" t="s">
        <v>85</v>
      </c>
      <c r="E13" s="29" t="s">
        <v>86</v>
      </c>
      <c r="F13" s="29" t="s">
        <v>80</v>
      </c>
      <c r="G13" s="85" t="s">
        <v>398</v>
      </c>
      <c r="H13" s="29" t="s">
        <v>38</v>
      </c>
      <c r="I13" s="96"/>
      <c r="J13" s="31"/>
      <c r="K13" s="97">
        <v>42.81</v>
      </c>
      <c r="L13" s="82">
        <v>0</v>
      </c>
      <c r="M13" s="76">
        <v>0</v>
      </c>
      <c r="N13" s="76">
        <v>0</v>
      </c>
      <c r="O13" s="82" t="s">
        <v>62</v>
      </c>
      <c r="P13" s="95">
        <v>3.877598691894417</v>
      </c>
    </row>
    <row r="14" spans="1:16" ht="12.75">
      <c r="A14" s="26" t="s">
        <v>51</v>
      </c>
      <c r="B14" s="27">
        <v>116</v>
      </c>
      <c r="C14" s="27" t="s">
        <v>72</v>
      </c>
      <c r="D14" s="79" t="s">
        <v>87</v>
      </c>
      <c r="E14" s="80" t="s">
        <v>88</v>
      </c>
      <c r="F14" s="80" t="s">
        <v>31</v>
      </c>
      <c r="G14" s="111" t="s">
        <v>394</v>
      </c>
      <c r="H14" s="80" t="s">
        <v>38</v>
      </c>
      <c r="I14" s="96"/>
      <c r="J14" s="98"/>
      <c r="K14" s="97">
        <v>43.3</v>
      </c>
      <c r="L14" s="82">
        <v>0</v>
      </c>
      <c r="M14" s="76">
        <v>0</v>
      </c>
      <c r="N14" s="76">
        <v>0</v>
      </c>
      <c r="O14" s="82" t="s">
        <v>62</v>
      </c>
      <c r="P14" s="95">
        <v>3.8337182448036953</v>
      </c>
    </row>
    <row r="15" spans="1:16" ht="12.75">
      <c r="A15" s="26" t="s">
        <v>56</v>
      </c>
      <c r="B15" s="27">
        <v>110</v>
      </c>
      <c r="C15" s="27" t="s">
        <v>108</v>
      </c>
      <c r="D15" s="35" t="s">
        <v>116</v>
      </c>
      <c r="E15" s="29" t="s">
        <v>117</v>
      </c>
      <c r="F15" s="29" t="s">
        <v>31</v>
      </c>
      <c r="G15" s="85" t="s">
        <v>388</v>
      </c>
      <c r="H15" s="29"/>
      <c r="I15" s="96"/>
      <c r="J15" s="31"/>
      <c r="K15" s="97">
        <v>47.38</v>
      </c>
      <c r="L15" s="82">
        <v>0</v>
      </c>
      <c r="M15" s="76">
        <v>2.38</v>
      </c>
      <c r="N15" s="76">
        <v>2.38</v>
      </c>
      <c r="O15" s="82" t="s">
        <v>62</v>
      </c>
      <c r="P15" s="95">
        <v>3.5035880118193328</v>
      </c>
    </row>
    <row r="16" spans="1:16" ht="12.75">
      <c r="A16" s="26" t="s">
        <v>92</v>
      </c>
      <c r="B16" s="27">
        <v>129</v>
      </c>
      <c r="C16" s="27" t="s">
        <v>77</v>
      </c>
      <c r="D16" s="79" t="s">
        <v>78</v>
      </c>
      <c r="E16" s="80" t="s">
        <v>79</v>
      </c>
      <c r="F16" s="80" t="s">
        <v>80</v>
      </c>
      <c r="G16" s="111" t="s">
        <v>407</v>
      </c>
      <c r="H16" s="80" t="s">
        <v>38</v>
      </c>
      <c r="I16" s="96"/>
      <c r="J16" s="98">
        <v>1</v>
      </c>
      <c r="K16" s="97">
        <v>30.79</v>
      </c>
      <c r="L16" s="82">
        <v>5</v>
      </c>
      <c r="M16" s="76">
        <v>0</v>
      </c>
      <c r="N16" s="76">
        <v>5</v>
      </c>
      <c r="O16" s="82" t="s">
        <v>62</v>
      </c>
      <c r="P16" s="95">
        <v>5.391360831438779</v>
      </c>
    </row>
    <row r="17" spans="1:16" ht="12.75">
      <c r="A17" s="26" t="s">
        <v>97</v>
      </c>
      <c r="B17" s="27">
        <v>118</v>
      </c>
      <c r="C17" s="27" t="s">
        <v>72</v>
      </c>
      <c r="D17" s="35" t="s">
        <v>52</v>
      </c>
      <c r="E17" s="29" t="s">
        <v>143</v>
      </c>
      <c r="F17" s="29" t="s">
        <v>80</v>
      </c>
      <c r="G17" s="85" t="s">
        <v>396</v>
      </c>
      <c r="H17" s="29" t="s">
        <v>55</v>
      </c>
      <c r="I17" s="96"/>
      <c r="J17" s="31">
        <v>1</v>
      </c>
      <c r="K17" s="97">
        <v>31.17</v>
      </c>
      <c r="L17" s="82">
        <v>5</v>
      </c>
      <c r="M17" s="76">
        <v>0</v>
      </c>
      <c r="N17" s="76">
        <v>5</v>
      </c>
      <c r="O17" s="82" t="s">
        <v>62</v>
      </c>
      <c r="P17" s="95">
        <v>5.325633622072505</v>
      </c>
    </row>
    <row r="18" spans="1:16" ht="12.75">
      <c r="A18" s="26" t="s">
        <v>99</v>
      </c>
      <c r="B18" s="27">
        <v>103</v>
      </c>
      <c r="C18" s="27" t="s">
        <v>108</v>
      </c>
      <c r="D18" s="35" t="s">
        <v>423</v>
      </c>
      <c r="E18" s="29" t="s">
        <v>113</v>
      </c>
      <c r="F18" s="29" t="s">
        <v>80</v>
      </c>
      <c r="G18" s="85" t="s">
        <v>383</v>
      </c>
      <c r="H18" s="29" t="s">
        <v>307</v>
      </c>
      <c r="I18" s="96"/>
      <c r="J18" s="31">
        <v>1</v>
      </c>
      <c r="K18" s="97">
        <v>34.53</v>
      </c>
      <c r="L18" s="82">
        <v>5</v>
      </c>
      <c r="M18" s="76">
        <v>0</v>
      </c>
      <c r="N18" s="76">
        <v>5</v>
      </c>
      <c r="O18" s="82" t="s">
        <v>62</v>
      </c>
      <c r="P18" s="95">
        <v>4.807413843035042</v>
      </c>
    </row>
    <row r="19" spans="1:16" ht="12.75">
      <c r="A19" s="26" t="s">
        <v>103</v>
      </c>
      <c r="B19" s="27">
        <v>114</v>
      </c>
      <c r="C19" s="27" t="s">
        <v>72</v>
      </c>
      <c r="D19" s="35" t="s">
        <v>81</v>
      </c>
      <c r="E19" s="29" t="s">
        <v>82</v>
      </c>
      <c r="F19" s="29" t="s">
        <v>83</v>
      </c>
      <c r="G19" s="85" t="s">
        <v>392</v>
      </c>
      <c r="H19" s="29" t="s">
        <v>312</v>
      </c>
      <c r="I19" s="96"/>
      <c r="J19" s="31">
        <v>1</v>
      </c>
      <c r="K19" s="97">
        <v>36.86</v>
      </c>
      <c r="L19" s="82">
        <v>5</v>
      </c>
      <c r="M19" s="76">
        <v>0</v>
      </c>
      <c r="N19" s="76">
        <v>5</v>
      </c>
      <c r="O19" s="82" t="s">
        <v>62</v>
      </c>
      <c r="P19" s="95">
        <v>4.503526858383071</v>
      </c>
    </row>
    <row r="20" spans="1:16" ht="12.75">
      <c r="A20" s="26" t="s">
        <v>107</v>
      </c>
      <c r="B20" s="27">
        <v>115</v>
      </c>
      <c r="C20" s="27" t="s">
        <v>72</v>
      </c>
      <c r="D20" s="35" t="s">
        <v>89</v>
      </c>
      <c r="E20" s="29" t="s">
        <v>90</v>
      </c>
      <c r="F20" s="29" t="s">
        <v>91</v>
      </c>
      <c r="G20" s="85" t="s">
        <v>393</v>
      </c>
      <c r="H20" s="29" t="s">
        <v>38</v>
      </c>
      <c r="I20" s="96"/>
      <c r="J20" s="31">
        <v>1</v>
      </c>
      <c r="K20" s="97">
        <v>42.57</v>
      </c>
      <c r="L20" s="82">
        <v>5</v>
      </c>
      <c r="M20" s="76">
        <v>0</v>
      </c>
      <c r="N20" s="76">
        <v>5</v>
      </c>
      <c r="O20" s="82" t="s">
        <v>62</v>
      </c>
      <c r="P20" s="95">
        <v>3.8994597134132016</v>
      </c>
    </row>
    <row r="21" spans="1:16" ht="12.75">
      <c r="A21" s="26" t="s">
        <v>112</v>
      </c>
      <c r="B21" s="27">
        <v>112</v>
      </c>
      <c r="C21" s="27" t="s">
        <v>72</v>
      </c>
      <c r="D21" s="35" t="s">
        <v>104</v>
      </c>
      <c r="E21" s="29" t="s">
        <v>105</v>
      </c>
      <c r="F21" s="29" t="s">
        <v>106</v>
      </c>
      <c r="G21" s="85" t="s">
        <v>390</v>
      </c>
      <c r="H21" s="29" t="s">
        <v>55</v>
      </c>
      <c r="I21" s="96"/>
      <c r="J21" s="31">
        <v>1</v>
      </c>
      <c r="K21" s="97">
        <v>47.07</v>
      </c>
      <c r="L21" s="82">
        <v>5</v>
      </c>
      <c r="M21" s="76">
        <v>2.07</v>
      </c>
      <c r="N21" s="76">
        <v>7.07</v>
      </c>
      <c r="O21" s="82" t="s">
        <v>306</v>
      </c>
      <c r="P21" s="95">
        <v>3.526662417675802</v>
      </c>
    </row>
    <row r="22" spans="1:16" ht="12.75">
      <c r="A22" s="26" t="s">
        <v>115</v>
      </c>
      <c r="B22" s="27">
        <v>126</v>
      </c>
      <c r="C22" s="27" t="s">
        <v>77</v>
      </c>
      <c r="D22" s="35" t="s">
        <v>93</v>
      </c>
      <c r="E22" s="29" t="s">
        <v>94</v>
      </c>
      <c r="F22" s="29" t="s">
        <v>95</v>
      </c>
      <c r="G22" s="85" t="s">
        <v>404</v>
      </c>
      <c r="H22" s="29" t="s">
        <v>96</v>
      </c>
      <c r="I22" s="96"/>
      <c r="J22" s="31">
        <v>2</v>
      </c>
      <c r="K22" s="97">
        <v>35.24</v>
      </c>
      <c r="L22" s="82">
        <v>10</v>
      </c>
      <c r="M22" s="76">
        <v>0</v>
      </c>
      <c r="N22" s="76">
        <v>10</v>
      </c>
      <c r="O22" s="82" t="s">
        <v>306</v>
      </c>
      <c r="P22" s="95">
        <v>4.7105561861520995</v>
      </c>
    </row>
    <row r="23" spans="1:16" ht="12.75">
      <c r="A23" s="26" t="s">
        <v>118</v>
      </c>
      <c r="B23" s="27">
        <v>125</v>
      </c>
      <c r="C23" s="27" t="s">
        <v>77</v>
      </c>
      <c r="D23" s="35" t="s">
        <v>148</v>
      </c>
      <c r="E23" s="29" t="s">
        <v>149</v>
      </c>
      <c r="F23" s="29" t="s">
        <v>91</v>
      </c>
      <c r="G23" s="85" t="s">
        <v>403</v>
      </c>
      <c r="H23" s="29" t="s">
        <v>102</v>
      </c>
      <c r="I23" s="96">
        <v>1</v>
      </c>
      <c r="J23" s="31">
        <v>1</v>
      </c>
      <c r="K23" s="97">
        <v>45.12</v>
      </c>
      <c r="L23" s="82">
        <v>10</v>
      </c>
      <c r="M23" s="76">
        <v>0.11999999999999744</v>
      </c>
      <c r="N23" s="76">
        <v>10.12</v>
      </c>
      <c r="O23" s="82" t="s">
        <v>306</v>
      </c>
      <c r="P23" s="95">
        <v>3.6790780141843973</v>
      </c>
    </row>
    <row r="24" spans="1:16" ht="12.75">
      <c r="A24" s="26" t="s">
        <v>122</v>
      </c>
      <c r="B24" s="27">
        <v>127</v>
      </c>
      <c r="C24" s="27" t="s">
        <v>77</v>
      </c>
      <c r="D24" s="35" t="s">
        <v>43</v>
      </c>
      <c r="E24" s="29" t="s">
        <v>318</v>
      </c>
      <c r="F24" s="29" t="s">
        <v>45</v>
      </c>
      <c r="G24" s="85" t="s">
        <v>405</v>
      </c>
      <c r="H24" s="29" t="s">
        <v>32</v>
      </c>
      <c r="I24" s="96">
        <v>1</v>
      </c>
      <c r="J24" s="31">
        <v>2</v>
      </c>
      <c r="K24" s="97">
        <v>40.21</v>
      </c>
      <c r="L24" s="82">
        <v>15</v>
      </c>
      <c r="M24" s="76">
        <v>0</v>
      </c>
      <c r="N24" s="76">
        <v>15</v>
      </c>
      <c r="O24" s="82" t="s">
        <v>306</v>
      </c>
      <c r="P24" s="95">
        <v>4.1283262869932855</v>
      </c>
    </row>
    <row r="25" spans="1:16" ht="12.75">
      <c r="A25" s="26" t="s">
        <v>125</v>
      </c>
      <c r="B25" s="27">
        <v>123</v>
      </c>
      <c r="C25" s="27" t="s">
        <v>72</v>
      </c>
      <c r="D25" s="35" t="s">
        <v>100</v>
      </c>
      <c r="E25" s="29" t="s">
        <v>101</v>
      </c>
      <c r="F25" s="29" t="s">
        <v>31</v>
      </c>
      <c r="G25" s="85" t="s">
        <v>401</v>
      </c>
      <c r="H25" s="29" t="s">
        <v>102</v>
      </c>
      <c r="I25" s="96">
        <v>1</v>
      </c>
      <c r="J25" s="31">
        <v>2</v>
      </c>
      <c r="K25" s="97">
        <v>43.24</v>
      </c>
      <c r="L25" s="82">
        <v>15</v>
      </c>
      <c r="M25" s="76">
        <v>0</v>
      </c>
      <c r="N25" s="76">
        <v>15</v>
      </c>
      <c r="O25" s="82" t="s">
        <v>306</v>
      </c>
      <c r="P25" s="95">
        <v>3.839037927844588</v>
      </c>
    </row>
    <row r="26" spans="1:16" ht="12.75">
      <c r="A26" s="26" t="s">
        <v>129</v>
      </c>
      <c r="B26" s="27">
        <v>109</v>
      </c>
      <c r="C26" s="27" t="s">
        <v>108</v>
      </c>
      <c r="D26" s="35" t="s">
        <v>109</v>
      </c>
      <c r="E26" s="29" t="s">
        <v>110</v>
      </c>
      <c r="F26" s="29" t="s">
        <v>91</v>
      </c>
      <c r="G26" s="85" t="s">
        <v>387</v>
      </c>
      <c r="H26" s="29" t="s">
        <v>111</v>
      </c>
      <c r="I26" s="96"/>
      <c r="J26" s="31">
        <v>1</v>
      </c>
      <c r="K26" s="97">
        <v>57.19</v>
      </c>
      <c r="L26" s="82">
        <v>5</v>
      </c>
      <c r="M26" s="76">
        <v>12.19</v>
      </c>
      <c r="N26" s="76">
        <v>17.19</v>
      </c>
      <c r="O26" s="82" t="s">
        <v>311</v>
      </c>
      <c r="P26" s="95">
        <v>2.902605350585767</v>
      </c>
    </row>
    <row r="27" spans="1:16" ht="12.75">
      <c r="A27" s="26" t="s">
        <v>131</v>
      </c>
      <c r="B27" s="27">
        <v>108</v>
      </c>
      <c r="C27" s="27" t="s">
        <v>108</v>
      </c>
      <c r="D27" s="35" t="s">
        <v>47</v>
      </c>
      <c r="E27" s="29" t="s">
        <v>130</v>
      </c>
      <c r="F27" s="29" t="s">
        <v>49</v>
      </c>
      <c r="G27" s="85" t="s">
        <v>386</v>
      </c>
      <c r="H27" s="29" t="s">
        <v>50</v>
      </c>
      <c r="I27" s="96">
        <v>1</v>
      </c>
      <c r="J27" s="31"/>
      <c r="K27" s="97">
        <v>57.99</v>
      </c>
      <c r="L27" s="82">
        <v>5</v>
      </c>
      <c r="M27" s="76">
        <v>12.99</v>
      </c>
      <c r="N27" s="76">
        <v>17.99</v>
      </c>
      <c r="O27" s="82" t="s">
        <v>311</v>
      </c>
      <c r="P27" s="95">
        <v>2.86256251077772</v>
      </c>
    </row>
    <row r="28" spans="1:16" ht="12.75">
      <c r="A28" s="26" t="s">
        <v>135</v>
      </c>
      <c r="B28" s="27">
        <v>119</v>
      </c>
      <c r="C28" s="27" t="s">
        <v>72</v>
      </c>
      <c r="D28" s="35" t="s">
        <v>126</v>
      </c>
      <c r="E28" s="29" t="s">
        <v>127</v>
      </c>
      <c r="F28" s="29" t="s">
        <v>31</v>
      </c>
      <c r="G28" s="85" t="s">
        <v>397</v>
      </c>
      <c r="H28" s="29" t="s">
        <v>308</v>
      </c>
      <c r="I28" s="96">
        <v>1</v>
      </c>
      <c r="J28" s="31">
        <v>1</v>
      </c>
      <c r="K28" s="97">
        <v>57.36</v>
      </c>
      <c r="L28" s="82">
        <v>10</v>
      </c>
      <c r="M28" s="76">
        <v>12.36</v>
      </c>
      <c r="N28" s="76">
        <v>22.36</v>
      </c>
      <c r="O28" s="82" t="s">
        <v>311</v>
      </c>
      <c r="P28" s="95">
        <v>2.894002789400279</v>
      </c>
    </row>
    <row r="29" spans="1:16" ht="12.75">
      <c r="A29" s="26" t="s">
        <v>138</v>
      </c>
      <c r="B29" s="27">
        <v>102</v>
      </c>
      <c r="C29" s="27" t="s">
        <v>108</v>
      </c>
      <c r="D29" s="28" t="s">
        <v>119</v>
      </c>
      <c r="E29" s="29" t="s">
        <v>120</v>
      </c>
      <c r="F29" s="29" t="s">
        <v>45</v>
      </c>
      <c r="G29" s="85" t="s">
        <v>382</v>
      </c>
      <c r="H29" s="29" t="s">
        <v>121</v>
      </c>
      <c r="I29" s="96">
        <v>1</v>
      </c>
      <c r="J29" s="31">
        <v>3</v>
      </c>
      <c r="K29" s="97">
        <v>48.42</v>
      </c>
      <c r="L29" s="82">
        <v>20</v>
      </c>
      <c r="M29" s="76">
        <v>3.42</v>
      </c>
      <c r="N29" s="76">
        <v>23.42</v>
      </c>
      <c r="O29" s="82" t="s">
        <v>311</v>
      </c>
      <c r="P29" s="95">
        <v>3.4283353985956215</v>
      </c>
    </row>
    <row r="30" spans="1:16" ht="12.75">
      <c r="A30" s="26" t="s">
        <v>140</v>
      </c>
      <c r="B30" s="27">
        <v>121</v>
      </c>
      <c r="C30" s="27" t="s">
        <v>72</v>
      </c>
      <c r="D30" s="35" t="s">
        <v>123</v>
      </c>
      <c r="E30" s="29" t="s">
        <v>124</v>
      </c>
      <c r="F30" s="29" t="s">
        <v>91</v>
      </c>
      <c r="G30" s="85" t="s">
        <v>399</v>
      </c>
      <c r="H30" s="29" t="s">
        <v>38</v>
      </c>
      <c r="I30" s="96">
        <v>2</v>
      </c>
      <c r="J30" s="31">
        <v>2</v>
      </c>
      <c r="K30" s="97">
        <v>54.47</v>
      </c>
      <c r="L30" s="82">
        <v>20</v>
      </c>
      <c r="M30" s="76">
        <v>9.47</v>
      </c>
      <c r="N30" s="76">
        <v>29.47</v>
      </c>
      <c r="O30" s="82" t="s">
        <v>310</v>
      </c>
      <c r="P30" s="95">
        <v>3.047549109601616</v>
      </c>
    </row>
    <row r="31" spans="1:16" ht="12.75">
      <c r="A31" s="26" t="s">
        <v>142</v>
      </c>
      <c r="B31" s="27">
        <v>100</v>
      </c>
      <c r="C31" s="27" t="s">
        <v>108</v>
      </c>
      <c r="D31" s="28" t="s">
        <v>156</v>
      </c>
      <c r="E31" s="29" t="s">
        <v>157</v>
      </c>
      <c r="F31" s="29" t="s">
        <v>80</v>
      </c>
      <c r="G31" s="85" t="s">
        <v>380</v>
      </c>
      <c r="H31" s="29" t="s">
        <v>38</v>
      </c>
      <c r="I31" s="96">
        <v>3</v>
      </c>
      <c r="J31" s="31"/>
      <c r="K31" s="97"/>
      <c r="L31" s="82" t="s">
        <v>61</v>
      </c>
      <c r="M31" s="76" t="s">
        <v>61</v>
      </c>
      <c r="N31" s="76" t="s">
        <v>61</v>
      </c>
      <c r="O31" s="82" t="s">
        <v>61</v>
      </c>
      <c r="P31" s="95">
        <v>0</v>
      </c>
    </row>
    <row r="32" spans="1:16" ht="12.75">
      <c r="A32" s="26" t="s">
        <v>144</v>
      </c>
      <c r="B32" s="27">
        <v>101</v>
      </c>
      <c r="C32" s="27" t="s">
        <v>108</v>
      </c>
      <c r="D32" s="35" t="s">
        <v>159</v>
      </c>
      <c r="E32" s="29" t="s">
        <v>160</v>
      </c>
      <c r="F32" s="29" t="s">
        <v>80</v>
      </c>
      <c r="G32" s="85" t="s">
        <v>381</v>
      </c>
      <c r="H32" s="29" t="s">
        <v>38</v>
      </c>
      <c r="I32" s="96">
        <v>3</v>
      </c>
      <c r="J32" s="31"/>
      <c r="K32" s="97"/>
      <c r="L32" s="82" t="s">
        <v>61</v>
      </c>
      <c r="M32" s="76" t="s">
        <v>61</v>
      </c>
      <c r="N32" s="76" t="s">
        <v>61</v>
      </c>
      <c r="O32" s="82" t="s">
        <v>61</v>
      </c>
      <c r="P32" s="95">
        <v>0</v>
      </c>
    </row>
    <row r="33" spans="1:16" ht="12.75">
      <c r="A33" s="26" t="s">
        <v>147</v>
      </c>
      <c r="B33" s="27">
        <v>104</v>
      </c>
      <c r="C33" s="27" t="s">
        <v>108</v>
      </c>
      <c r="D33" s="28" t="s">
        <v>162</v>
      </c>
      <c r="E33" s="29" t="s">
        <v>163</v>
      </c>
      <c r="F33" s="29" t="s">
        <v>164</v>
      </c>
      <c r="G33" s="85"/>
      <c r="H33" s="29"/>
      <c r="I33" s="96">
        <v>3</v>
      </c>
      <c r="J33" s="31"/>
      <c r="K33" s="97"/>
      <c r="L33" s="82" t="s">
        <v>61</v>
      </c>
      <c r="M33" s="76" t="s">
        <v>61</v>
      </c>
      <c r="N33" s="76" t="s">
        <v>61</v>
      </c>
      <c r="O33" s="82" t="s">
        <v>61</v>
      </c>
      <c r="P33" s="95">
        <v>0</v>
      </c>
    </row>
    <row r="34" spans="1:16" ht="12.75">
      <c r="A34" s="26" t="s">
        <v>150</v>
      </c>
      <c r="B34" s="27">
        <v>105</v>
      </c>
      <c r="C34" s="27" t="s">
        <v>108</v>
      </c>
      <c r="D34" s="35" t="s">
        <v>166</v>
      </c>
      <c r="E34" s="29" t="s">
        <v>167</v>
      </c>
      <c r="F34" s="29" t="s">
        <v>31</v>
      </c>
      <c r="G34" s="85" t="s">
        <v>384</v>
      </c>
      <c r="H34" s="29" t="s">
        <v>307</v>
      </c>
      <c r="I34" s="96">
        <v>3</v>
      </c>
      <c r="J34" s="31"/>
      <c r="K34" s="97"/>
      <c r="L34" s="82" t="s">
        <v>61</v>
      </c>
      <c r="M34" s="76" t="s">
        <v>61</v>
      </c>
      <c r="N34" s="76" t="s">
        <v>61</v>
      </c>
      <c r="O34" s="82" t="s">
        <v>61</v>
      </c>
      <c r="P34" s="95">
        <v>0</v>
      </c>
    </row>
    <row r="35" spans="1:16" ht="12.75">
      <c r="A35" s="26" t="s">
        <v>152</v>
      </c>
      <c r="B35" s="27">
        <v>107</v>
      </c>
      <c r="C35" s="27" t="s">
        <v>108</v>
      </c>
      <c r="D35" s="35" t="s">
        <v>126</v>
      </c>
      <c r="E35" s="29" t="s">
        <v>169</v>
      </c>
      <c r="F35" s="29" t="s">
        <v>80</v>
      </c>
      <c r="G35" s="85" t="s">
        <v>330</v>
      </c>
      <c r="H35" s="29" t="s">
        <v>308</v>
      </c>
      <c r="I35" s="96">
        <v>3</v>
      </c>
      <c r="J35" s="31"/>
      <c r="K35" s="97"/>
      <c r="L35" s="82" t="s">
        <v>61</v>
      </c>
      <c r="M35" s="76" t="s">
        <v>61</v>
      </c>
      <c r="N35" s="76" t="s">
        <v>61</v>
      </c>
      <c r="O35" s="82" t="s">
        <v>61</v>
      </c>
      <c r="P35" s="95">
        <v>0</v>
      </c>
    </row>
    <row r="36" spans="1:16" ht="12.75">
      <c r="A36" s="26" t="s">
        <v>155</v>
      </c>
      <c r="B36" s="27">
        <v>111</v>
      </c>
      <c r="C36" s="27" t="s">
        <v>72</v>
      </c>
      <c r="D36" s="35" t="s">
        <v>29</v>
      </c>
      <c r="E36" s="29" t="s">
        <v>151</v>
      </c>
      <c r="F36" s="29" t="s">
        <v>45</v>
      </c>
      <c r="G36" s="85" t="s">
        <v>389</v>
      </c>
      <c r="H36" s="29" t="s">
        <v>32</v>
      </c>
      <c r="I36" s="96">
        <v>3</v>
      </c>
      <c r="J36" s="31"/>
      <c r="K36" s="97"/>
      <c r="L36" s="82" t="s">
        <v>61</v>
      </c>
      <c r="M36" s="76" t="s">
        <v>61</v>
      </c>
      <c r="N36" s="76" t="s">
        <v>61</v>
      </c>
      <c r="O36" s="82" t="s">
        <v>61</v>
      </c>
      <c r="P36" s="95">
        <v>0</v>
      </c>
    </row>
    <row r="37" spans="1:16" ht="12.75">
      <c r="A37" s="26" t="s">
        <v>158</v>
      </c>
      <c r="B37" s="27">
        <v>113</v>
      </c>
      <c r="C37" s="27" t="s">
        <v>72</v>
      </c>
      <c r="D37" s="35" t="s">
        <v>153</v>
      </c>
      <c r="E37" s="29" t="s">
        <v>154</v>
      </c>
      <c r="F37" s="29" t="s">
        <v>54</v>
      </c>
      <c r="G37" s="85" t="s">
        <v>391</v>
      </c>
      <c r="H37" s="29" t="s">
        <v>307</v>
      </c>
      <c r="I37" s="96">
        <v>3</v>
      </c>
      <c r="J37" s="31"/>
      <c r="K37" s="97"/>
      <c r="L37" s="82" t="s">
        <v>61</v>
      </c>
      <c r="M37" s="76" t="s">
        <v>61</v>
      </c>
      <c r="N37" s="76" t="s">
        <v>61</v>
      </c>
      <c r="O37" s="82" t="s">
        <v>61</v>
      </c>
      <c r="P37" s="95">
        <v>0</v>
      </c>
    </row>
    <row r="38" spans="1:16" ht="12.75">
      <c r="A38" s="26" t="s">
        <v>161</v>
      </c>
      <c r="B38" s="27">
        <v>122</v>
      </c>
      <c r="C38" s="27" t="s">
        <v>72</v>
      </c>
      <c r="D38" s="35" t="s">
        <v>145</v>
      </c>
      <c r="E38" s="29" t="s">
        <v>146</v>
      </c>
      <c r="F38" s="29" t="s">
        <v>80</v>
      </c>
      <c r="G38" s="85" t="s">
        <v>400</v>
      </c>
      <c r="H38" s="29" t="s">
        <v>32</v>
      </c>
      <c r="I38" s="96">
        <v>3</v>
      </c>
      <c r="J38" s="31"/>
      <c r="K38" s="97"/>
      <c r="L38" s="82" t="s">
        <v>61</v>
      </c>
      <c r="M38" s="76" t="s">
        <v>61</v>
      </c>
      <c r="N38" s="76" t="s">
        <v>61</v>
      </c>
      <c r="O38" s="82" t="s">
        <v>61</v>
      </c>
      <c r="P38" s="95">
        <v>0</v>
      </c>
    </row>
    <row r="39" spans="1:16" ht="12.75">
      <c r="A39" s="26" t="s">
        <v>165</v>
      </c>
      <c r="B39" s="27">
        <v>128</v>
      </c>
      <c r="C39" s="27" t="s">
        <v>77</v>
      </c>
      <c r="D39" s="35" t="s">
        <v>73</v>
      </c>
      <c r="E39" s="29" t="s">
        <v>139</v>
      </c>
      <c r="F39" s="29" t="s">
        <v>80</v>
      </c>
      <c r="G39" s="85" t="s">
        <v>406</v>
      </c>
      <c r="H39" s="29" t="s">
        <v>76</v>
      </c>
      <c r="I39" s="96">
        <v>3</v>
      </c>
      <c r="J39" s="31"/>
      <c r="K39" s="97"/>
      <c r="L39" s="82" t="s">
        <v>61</v>
      </c>
      <c r="M39" s="76" t="s">
        <v>61</v>
      </c>
      <c r="N39" s="76" t="s">
        <v>61</v>
      </c>
      <c r="O39" s="82" t="s">
        <v>61</v>
      </c>
      <c r="P39" s="95">
        <v>0</v>
      </c>
    </row>
    <row r="40" spans="1:16" ht="13.5" thickBot="1">
      <c r="A40" s="36" t="s">
        <v>168</v>
      </c>
      <c r="B40" s="37">
        <v>130</v>
      </c>
      <c r="C40" s="37" t="s">
        <v>77</v>
      </c>
      <c r="D40" s="81" t="s">
        <v>136</v>
      </c>
      <c r="E40" s="39" t="s">
        <v>141</v>
      </c>
      <c r="F40" s="39" t="s">
        <v>80</v>
      </c>
      <c r="G40" s="104" t="s">
        <v>408</v>
      </c>
      <c r="H40" s="39" t="s">
        <v>96</v>
      </c>
      <c r="I40" s="40">
        <v>3</v>
      </c>
      <c r="J40" s="41"/>
      <c r="K40" s="42"/>
      <c r="L40" s="37" t="s">
        <v>61</v>
      </c>
      <c r="M40" s="43" t="s">
        <v>61</v>
      </c>
      <c r="N40" s="43" t="s">
        <v>61</v>
      </c>
      <c r="O40" s="37" t="s">
        <v>61</v>
      </c>
      <c r="P40" s="100">
        <v>0</v>
      </c>
    </row>
    <row r="41" ht="13.5" thickTop="1"/>
  </sheetData>
  <printOptions horizontalCentered="1"/>
  <pageMargins left="0.12" right="0.2" top="0.37" bottom="0.33" header="0.14" footer="0.14"/>
  <pageSetup horizontalDpi="300" verticalDpi="300" orientation="landscape" paperSize="9" r:id="rId1"/>
  <headerFooter alignWithMargins="0">
    <oddHeader>&amp;C&amp;"Times New Roman CE,tučné"&amp;14SÁROVECKÝ FIN CUP - VYSOKÉ MÝTO</oddHeader>
    <oddFooter>&amp;CStrana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pane ySplit="9" topLeftCell="BM10" activePane="bottomLeft" state="frozen"/>
      <selection pane="topLeft" activeCell="A1" sqref="A1"/>
      <selection pane="bottomLeft" activeCell="D21" sqref="D21"/>
    </sheetView>
  </sheetViews>
  <sheetFormatPr defaultColWidth="9.00390625" defaultRowHeight="12.75" outlineLevelCol="1"/>
  <cols>
    <col min="1" max="1" width="5.50390625" style="0" customWidth="1"/>
    <col min="2" max="2" width="5.00390625" style="0" customWidth="1"/>
    <col min="3" max="3" width="5.625" style="0" customWidth="1"/>
    <col min="4" max="4" width="23.00390625" style="0" customWidth="1"/>
    <col min="5" max="5" width="25.625" style="0" customWidth="1"/>
    <col min="6" max="6" width="16.875" style="0" customWidth="1"/>
    <col min="7" max="7" width="7.625" style="0" bestFit="1" customWidth="1"/>
    <col min="8" max="8" width="20.50390625" style="0" customWidth="1"/>
    <col min="9" max="9" width="8.375" style="0" customWidth="1"/>
    <col min="10" max="10" width="9.375" style="0" hidden="1" customWidth="1" outlineLevel="1"/>
    <col min="11" max="11" width="6.625" style="0" hidden="1" customWidth="1" outlineLevel="1"/>
    <col min="12" max="12" width="7.50390625" style="0" customWidth="1" collapsed="1"/>
    <col min="13" max="13" width="8.375" style="0" customWidth="1"/>
    <col min="14" max="14" width="9.375" style="0" hidden="1" customWidth="1" outlineLevel="1"/>
    <col min="15" max="15" width="6.625" style="0" hidden="1" customWidth="1" outlineLevel="1"/>
    <col min="16" max="16" width="7.50390625" style="0" customWidth="1" collapsed="1"/>
    <col min="17" max="17" width="8.875" style="0" customWidth="1"/>
    <col min="18" max="19" width="8.50390625" style="0" hidden="1" customWidth="1" outlineLevel="1"/>
    <col min="20" max="20" width="8.50390625" style="0" customWidth="1" collapsed="1"/>
  </cols>
  <sheetData>
    <row r="1" spans="2:9" ht="20.25">
      <c r="B1" s="118" t="s">
        <v>0</v>
      </c>
      <c r="C1" s="118"/>
      <c r="D1" s="118"/>
      <c r="E1" s="129" t="s">
        <v>71</v>
      </c>
      <c r="F1" s="129"/>
      <c r="G1" s="129"/>
      <c r="H1" s="129"/>
      <c r="I1" s="129"/>
    </row>
    <row r="2" spans="9:16" ht="12.75">
      <c r="I2" s="45"/>
      <c r="J2" s="45"/>
      <c r="K2" s="7"/>
      <c r="L2" s="7"/>
      <c r="M2" s="45"/>
      <c r="N2" s="45"/>
      <c r="O2" s="7"/>
      <c r="P2" s="7"/>
    </row>
    <row r="3" spans="9:16" ht="12.75">
      <c r="I3" s="45"/>
      <c r="J3" s="45"/>
      <c r="K3" s="6"/>
      <c r="L3" s="6"/>
      <c r="M3" s="45"/>
      <c r="N3" s="45"/>
      <c r="O3" s="6"/>
      <c r="P3" s="6"/>
    </row>
    <row r="4" spans="4:16" ht="12.75">
      <c r="D4" s="46" t="s">
        <v>4</v>
      </c>
      <c r="E4" s="8" t="s">
        <v>5</v>
      </c>
      <c r="I4" s="45"/>
      <c r="J4" s="45"/>
      <c r="K4" s="10"/>
      <c r="L4" s="10"/>
      <c r="M4" s="45"/>
      <c r="N4" s="45"/>
      <c r="O4" s="10"/>
      <c r="P4" s="10"/>
    </row>
    <row r="5" spans="4:16" ht="12.75">
      <c r="D5" s="46" t="s">
        <v>7</v>
      </c>
      <c r="E5" s="5" t="s">
        <v>8</v>
      </c>
      <c r="I5" s="45"/>
      <c r="J5" s="45"/>
      <c r="K5" s="10"/>
      <c r="L5" s="10"/>
      <c r="M5" s="45"/>
      <c r="N5" s="45"/>
      <c r="O5" s="10"/>
      <c r="P5" s="10"/>
    </row>
    <row r="6" spans="4:16" ht="2.25" customHeight="1">
      <c r="D6" s="46"/>
      <c r="I6" s="45"/>
      <c r="J6" s="45"/>
      <c r="K6" s="10"/>
      <c r="L6" s="10"/>
      <c r="M6" s="45"/>
      <c r="N6" s="45"/>
      <c r="O6" s="10"/>
      <c r="P6" s="10"/>
    </row>
    <row r="7" spans="9:16" ht="13.5" thickBot="1">
      <c r="I7" s="45"/>
      <c r="J7" s="45"/>
      <c r="K7" s="12"/>
      <c r="L7" s="12"/>
      <c r="M7" s="45"/>
      <c r="N7" s="45"/>
      <c r="O7" s="12"/>
      <c r="P7" s="12"/>
    </row>
    <row r="8" spans="1:20" ht="18" customHeight="1" thickBot="1" thickTop="1">
      <c r="A8" s="119" t="s">
        <v>12</v>
      </c>
      <c r="B8" s="121" t="s">
        <v>13</v>
      </c>
      <c r="C8" s="121" t="s">
        <v>14</v>
      </c>
      <c r="D8" s="123" t="s">
        <v>15</v>
      </c>
      <c r="E8" s="123" t="s">
        <v>16</v>
      </c>
      <c r="F8" s="123" t="s">
        <v>17</v>
      </c>
      <c r="G8" s="123" t="s">
        <v>325</v>
      </c>
      <c r="H8" s="123" t="s">
        <v>18</v>
      </c>
      <c r="I8" s="130" t="s">
        <v>64</v>
      </c>
      <c r="J8" s="131"/>
      <c r="K8" s="131"/>
      <c r="L8" s="132"/>
      <c r="M8" s="130" t="s">
        <v>65</v>
      </c>
      <c r="N8" s="131"/>
      <c r="O8" s="131"/>
      <c r="P8" s="132"/>
      <c r="Q8" s="127" t="s">
        <v>66</v>
      </c>
      <c r="R8" s="127" t="s">
        <v>67</v>
      </c>
      <c r="S8" s="127" t="s">
        <v>68</v>
      </c>
      <c r="T8" s="125" t="s">
        <v>69</v>
      </c>
    </row>
    <row r="9" spans="1:20" ht="44.25" customHeight="1" thickBot="1">
      <c r="A9" s="120"/>
      <c r="B9" s="122"/>
      <c r="C9" s="122"/>
      <c r="D9" s="124"/>
      <c r="E9" s="124"/>
      <c r="F9" s="124"/>
      <c r="G9" s="124"/>
      <c r="H9" s="124"/>
      <c r="I9" s="48" t="s">
        <v>21</v>
      </c>
      <c r="J9" s="48" t="s">
        <v>22</v>
      </c>
      <c r="K9" s="47" t="s">
        <v>70</v>
      </c>
      <c r="L9" s="49" t="s">
        <v>67</v>
      </c>
      <c r="M9" s="48" t="s">
        <v>21</v>
      </c>
      <c r="N9" s="48" t="s">
        <v>22</v>
      </c>
      <c r="O9" s="47" t="s">
        <v>70</v>
      </c>
      <c r="P9" s="49" t="s">
        <v>67</v>
      </c>
      <c r="Q9" s="128"/>
      <c r="R9" s="128"/>
      <c r="S9" s="128"/>
      <c r="T9" s="126"/>
    </row>
    <row r="10" spans="1:20" ht="13.5" thickTop="1">
      <c r="A10" s="17" t="s">
        <v>27</v>
      </c>
      <c r="B10" s="18">
        <v>117</v>
      </c>
      <c r="C10" s="18" t="s">
        <v>72</v>
      </c>
      <c r="D10" s="62" t="s">
        <v>73</v>
      </c>
      <c r="E10" s="20" t="s">
        <v>74</v>
      </c>
      <c r="F10" s="20" t="s">
        <v>75</v>
      </c>
      <c r="G10" s="84" t="s">
        <v>395</v>
      </c>
      <c r="H10" s="20" t="s">
        <v>76</v>
      </c>
      <c r="I10" s="50">
        <v>39.52</v>
      </c>
      <c r="J10" s="51">
        <v>0</v>
      </c>
      <c r="K10" s="52">
        <v>0</v>
      </c>
      <c r="L10" s="52">
        <v>0</v>
      </c>
      <c r="M10" s="50">
        <v>35.07</v>
      </c>
      <c r="N10" s="51">
        <v>0</v>
      </c>
      <c r="O10" s="53">
        <v>0</v>
      </c>
      <c r="P10" s="53">
        <v>0</v>
      </c>
      <c r="Q10" s="24">
        <v>74.59</v>
      </c>
      <c r="R10" s="54">
        <v>0</v>
      </c>
      <c r="S10" s="24">
        <v>0</v>
      </c>
      <c r="T10" s="55">
        <v>0</v>
      </c>
    </row>
    <row r="11" spans="1:20" ht="12.75">
      <c r="A11" s="26" t="s">
        <v>33</v>
      </c>
      <c r="B11" s="27">
        <v>129</v>
      </c>
      <c r="C11" s="27" t="s">
        <v>77</v>
      </c>
      <c r="D11" s="35" t="s">
        <v>78</v>
      </c>
      <c r="E11" s="29" t="s">
        <v>79</v>
      </c>
      <c r="F11" s="29" t="s">
        <v>80</v>
      </c>
      <c r="G11" s="85" t="s">
        <v>407</v>
      </c>
      <c r="H11" s="29" t="s">
        <v>38</v>
      </c>
      <c r="I11" s="56">
        <v>30.79</v>
      </c>
      <c r="J11" s="57">
        <v>5</v>
      </c>
      <c r="K11" s="58">
        <v>0</v>
      </c>
      <c r="L11" s="58">
        <v>5</v>
      </c>
      <c r="M11" s="56">
        <v>28.57</v>
      </c>
      <c r="N11" s="57">
        <v>0</v>
      </c>
      <c r="O11" s="59">
        <v>0</v>
      </c>
      <c r="P11" s="59">
        <v>0</v>
      </c>
      <c r="Q11" s="76">
        <v>59.36</v>
      </c>
      <c r="R11" s="77">
        <v>5</v>
      </c>
      <c r="S11" s="76">
        <v>0</v>
      </c>
      <c r="T11" s="78">
        <v>5</v>
      </c>
    </row>
    <row r="12" spans="1:20" ht="12.75">
      <c r="A12" s="26" t="s">
        <v>42</v>
      </c>
      <c r="B12" s="27">
        <v>114</v>
      </c>
      <c r="C12" s="27" t="s">
        <v>72</v>
      </c>
      <c r="D12" s="79" t="s">
        <v>81</v>
      </c>
      <c r="E12" s="80" t="s">
        <v>82</v>
      </c>
      <c r="F12" s="80" t="s">
        <v>83</v>
      </c>
      <c r="G12" s="111" t="s">
        <v>392</v>
      </c>
      <c r="H12" s="80" t="s">
        <v>84</v>
      </c>
      <c r="I12" s="56">
        <v>36.86</v>
      </c>
      <c r="J12" s="57">
        <v>5</v>
      </c>
      <c r="K12" s="58">
        <v>0</v>
      </c>
      <c r="L12" s="58">
        <v>5</v>
      </c>
      <c r="M12" s="56">
        <v>34.01</v>
      </c>
      <c r="N12" s="57">
        <v>5</v>
      </c>
      <c r="O12" s="59">
        <v>0</v>
      </c>
      <c r="P12" s="59">
        <v>5</v>
      </c>
      <c r="Q12" s="76">
        <v>70.87</v>
      </c>
      <c r="R12" s="77">
        <v>10</v>
      </c>
      <c r="S12" s="76">
        <v>0</v>
      </c>
      <c r="T12" s="78">
        <v>10</v>
      </c>
    </row>
    <row r="13" spans="1:20" ht="12.75">
      <c r="A13" s="26" t="s">
        <v>46</v>
      </c>
      <c r="B13" s="27">
        <v>120</v>
      </c>
      <c r="C13" s="27" t="s">
        <v>72</v>
      </c>
      <c r="D13" s="35" t="s">
        <v>85</v>
      </c>
      <c r="E13" s="29" t="s">
        <v>86</v>
      </c>
      <c r="F13" s="29" t="s">
        <v>80</v>
      </c>
      <c r="G13" s="85" t="s">
        <v>398</v>
      </c>
      <c r="H13" s="29" t="s">
        <v>38</v>
      </c>
      <c r="I13" s="56">
        <v>42.81</v>
      </c>
      <c r="J13" s="57">
        <v>0</v>
      </c>
      <c r="K13" s="58">
        <v>0</v>
      </c>
      <c r="L13" s="58">
        <v>0</v>
      </c>
      <c r="M13" s="56">
        <v>38.01</v>
      </c>
      <c r="N13" s="57">
        <v>10</v>
      </c>
      <c r="O13" s="59">
        <v>0</v>
      </c>
      <c r="P13" s="59">
        <v>10</v>
      </c>
      <c r="Q13" s="76">
        <v>80.82</v>
      </c>
      <c r="R13" s="77">
        <v>10</v>
      </c>
      <c r="S13" s="76">
        <v>0</v>
      </c>
      <c r="T13" s="78">
        <v>10</v>
      </c>
    </row>
    <row r="14" spans="1:20" ht="12.75">
      <c r="A14" s="26" t="s">
        <v>51</v>
      </c>
      <c r="B14" s="27">
        <v>116</v>
      </c>
      <c r="C14" s="27" t="s">
        <v>72</v>
      </c>
      <c r="D14" s="79" t="s">
        <v>87</v>
      </c>
      <c r="E14" s="80" t="s">
        <v>88</v>
      </c>
      <c r="F14" s="80" t="s">
        <v>31</v>
      </c>
      <c r="G14" s="111" t="s">
        <v>394</v>
      </c>
      <c r="H14" s="80" t="s">
        <v>38</v>
      </c>
      <c r="I14" s="56">
        <v>43.3</v>
      </c>
      <c r="J14" s="57">
        <v>0</v>
      </c>
      <c r="K14" s="58">
        <v>0</v>
      </c>
      <c r="L14" s="58">
        <v>0</v>
      </c>
      <c r="M14" s="56">
        <v>38.53</v>
      </c>
      <c r="N14" s="57">
        <v>10</v>
      </c>
      <c r="O14" s="59">
        <v>0</v>
      </c>
      <c r="P14" s="59">
        <v>10</v>
      </c>
      <c r="Q14" s="76">
        <v>81.83</v>
      </c>
      <c r="R14" s="77">
        <v>10</v>
      </c>
      <c r="S14" s="76">
        <v>0</v>
      </c>
      <c r="T14" s="78">
        <v>10</v>
      </c>
    </row>
    <row r="15" spans="1:20" ht="12.75">
      <c r="A15" s="26" t="s">
        <v>56</v>
      </c>
      <c r="B15" s="27">
        <v>115</v>
      </c>
      <c r="C15" s="27" t="s">
        <v>72</v>
      </c>
      <c r="D15" s="35" t="s">
        <v>89</v>
      </c>
      <c r="E15" s="29" t="s">
        <v>90</v>
      </c>
      <c r="F15" s="29" t="s">
        <v>91</v>
      </c>
      <c r="G15" s="85" t="s">
        <v>393</v>
      </c>
      <c r="H15" s="29" t="s">
        <v>38</v>
      </c>
      <c r="I15" s="56">
        <v>42.57</v>
      </c>
      <c r="J15" s="57">
        <v>5</v>
      </c>
      <c r="K15" s="58">
        <v>0</v>
      </c>
      <c r="L15" s="58">
        <v>5</v>
      </c>
      <c r="M15" s="56">
        <v>44.83</v>
      </c>
      <c r="N15" s="57">
        <v>5</v>
      </c>
      <c r="O15" s="59">
        <v>2.83</v>
      </c>
      <c r="P15" s="59">
        <v>7.83</v>
      </c>
      <c r="Q15" s="76">
        <v>87.4</v>
      </c>
      <c r="R15" s="77">
        <v>10</v>
      </c>
      <c r="S15" s="76">
        <v>2.83</v>
      </c>
      <c r="T15" s="78">
        <v>12.83</v>
      </c>
    </row>
    <row r="16" spans="1:20" ht="12.75">
      <c r="A16" s="26" t="s">
        <v>92</v>
      </c>
      <c r="B16" s="27">
        <v>126</v>
      </c>
      <c r="C16" s="27" t="s">
        <v>77</v>
      </c>
      <c r="D16" s="79" t="s">
        <v>93</v>
      </c>
      <c r="E16" s="80" t="s">
        <v>94</v>
      </c>
      <c r="F16" s="80" t="s">
        <v>95</v>
      </c>
      <c r="G16" s="111" t="s">
        <v>404</v>
      </c>
      <c r="H16" s="80" t="s">
        <v>96</v>
      </c>
      <c r="I16" s="56">
        <v>35.24</v>
      </c>
      <c r="J16" s="57">
        <v>10</v>
      </c>
      <c r="K16" s="58">
        <v>0</v>
      </c>
      <c r="L16" s="58">
        <v>10</v>
      </c>
      <c r="M16" s="56">
        <v>32.17</v>
      </c>
      <c r="N16" s="57">
        <v>5</v>
      </c>
      <c r="O16" s="59">
        <v>0</v>
      </c>
      <c r="P16" s="59">
        <v>5</v>
      </c>
      <c r="Q16" s="76">
        <v>67.41</v>
      </c>
      <c r="R16" s="77">
        <v>15</v>
      </c>
      <c r="S16" s="76">
        <v>0</v>
      </c>
      <c r="T16" s="78">
        <v>15</v>
      </c>
    </row>
    <row r="17" spans="1:20" ht="12.75">
      <c r="A17" s="26" t="s">
        <v>97</v>
      </c>
      <c r="B17" s="27">
        <v>127</v>
      </c>
      <c r="C17" s="27" t="s">
        <v>77</v>
      </c>
      <c r="D17" s="35" t="s">
        <v>43</v>
      </c>
      <c r="E17" s="29" t="s">
        <v>98</v>
      </c>
      <c r="F17" s="29" t="s">
        <v>45</v>
      </c>
      <c r="G17" s="85" t="s">
        <v>405</v>
      </c>
      <c r="H17" s="29" t="s">
        <v>32</v>
      </c>
      <c r="I17" s="56">
        <v>40.21</v>
      </c>
      <c r="J17" s="57">
        <v>15</v>
      </c>
      <c r="K17" s="58">
        <v>0</v>
      </c>
      <c r="L17" s="58">
        <v>15</v>
      </c>
      <c r="M17" s="56">
        <v>34.75</v>
      </c>
      <c r="N17" s="57">
        <v>0</v>
      </c>
      <c r="O17" s="59">
        <v>0</v>
      </c>
      <c r="P17" s="59">
        <v>0</v>
      </c>
      <c r="Q17" s="76">
        <v>74.96</v>
      </c>
      <c r="R17" s="77">
        <v>15</v>
      </c>
      <c r="S17" s="76">
        <v>0</v>
      </c>
      <c r="T17" s="78">
        <v>15</v>
      </c>
    </row>
    <row r="18" spans="1:20" ht="12.75">
      <c r="A18" s="26" t="s">
        <v>99</v>
      </c>
      <c r="B18" s="27">
        <v>123</v>
      </c>
      <c r="C18" s="27" t="s">
        <v>72</v>
      </c>
      <c r="D18" s="35" t="s">
        <v>100</v>
      </c>
      <c r="E18" s="29" t="s">
        <v>101</v>
      </c>
      <c r="F18" s="29" t="s">
        <v>31</v>
      </c>
      <c r="G18" s="85" t="s">
        <v>401</v>
      </c>
      <c r="H18" s="29" t="s">
        <v>102</v>
      </c>
      <c r="I18" s="56">
        <v>43.24</v>
      </c>
      <c r="J18" s="57">
        <v>15</v>
      </c>
      <c r="K18" s="58">
        <v>0</v>
      </c>
      <c r="L18" s="58">
        <v>15</v>
      </c>
      <c r="M18" s="56">
        <v>35.04</v>
      </c>
      <c r="N18" s="57">
        <v>0</v>
      </c>
      <c r="O18" s="59">
        <v>0</v>
      </c>
      <c r="P18" s="59">
        <v>0</v>
      </c>
      <c r="Q18" s="76">
        <v>78.28</v>
      </c>
      <c r="R18" s="77">
        <v>15</v>
      </c>
      <c r="S18" s="76">
        <v>0</v>
      </c>
      <c r="T18" s="78">
        <v>15</v>
      </c>
    </row>
    <row r="19" spans="1:20" ht="12.75">
      <c r="A19" s="26" t="s">
        <v>103</v>
      </c>
      <c r="B19" s="27">
        <v>112</v>
      </c>
      <c r="C19" s="27" t="s">
        <v>72</v>
      </c>
      <c r="D19" s="35" t="s">
        <v>104</v>
      </c>
      <c r="E19" s="29" t="s">
        <v>105</v>
      </c>
      <c r="F19" s="29" t="s">
        <v>106</v>
      </c>
      <c r="G19" s="85" t="s">
        <v>390</v>
      </c>
      <c r="H19" s="29" t="s">
        <v>55</v>
      </c>
      <c r="I19" s="56">
        <v>47.07</v>
      </c>
      <c r="J19" s="57">
        <v>5</v>
      </c>
      <c r="K19" s="58">
        <v>2.07</v>
      </c>
      <c r="L19" s="58">
        <v>7.07</v>
      </c>
      <c r="M19" s="56">
        <v>47.25</v>
      </c>
      <c r="N19" s="57">
        <v>5</v>
      </c>
      <c r="O19" s="59">
        <v>5.25</v>
      </c>
      <c r="P19" s="59">
        <v>10.25</v>
      </c>
      <c r="Q19" s="76">
        <v>94.32</v>
      </c>
      <c r="R19" s="77">
        <v>10</v>
      </c>
      <c r="S19" s="76">
        <v>7.32</v>
      </c>
      <c r="T19" s="78">
        <v>17.32</v>
      </c>
    </row>
    <row r="20" spans="1:20" ht="12.75">
      <c r="A20" s="26" t="s">
        <v>107</v>
      </c>
      <c r="B20" s="27">
        <v>109</v>
      </c>
      <c r="C20" s="27" t="s">
        <v>108</v>
      </c>
      <c r="D20" s="35" t="s">
        <v>109</v>
      </c>
      <c r="E20" s="29" t="s">
        <v>110</v>
      </c>
      <c r="F20" s="29" t="s">
        <v>91</v>
      </c>
      <c r="G20" s="85" t="s">
        <v>387</v>
      </c>
      <c r="H20" s="29" t="s">
        <v>111</v>
      </c>
      <c r="I20" s="56">
        <v>57.19</v>
      </c>
      <c r="J20" s="57">
        <v>5</v>
      </c>
      <c r="K20" s="58">
        <v>12.19</v>
      </c>
      <c r="L20" s="58">
        <v>17.19</v>
      </c>
      <c r="M20" s="56">
        <v>42.62</v>
      </c>
      <c r="N20" s="57">
        <v>0</v>
      </c>
      <c r="O20" s="59">
        <v>0.6199999999999974</v>
      </c>
      <c r="P20" s="59">
        <v>0.6199999999999974</v>
      </c>
      <c r="Q20" s="76">
        <v>99.81</v>
      </c>
      <c r="R20" s="77">
        <v>5</v>
      </c>
      <c r="S20" s="76">
        <v>12.81</v>
      </c>
      <c r="T20" s="78">
        <v>17.81</v>
      </c>
    </row>
    <row r="21" spans="1:20" ht="12.75">
      <c r="A21" s="26" t="s">
        <v>112</v>
      </c>
      <c r="B21" s="27">
        <v>103</v>
      </c>
      <c r="C21" s="27" t="s">
        <v>108</v>
      </c>
      <c r="D21" s="35" t="s">
        <v>423</v>
      </c>
      <c r="E21" s="29" t="s">
        <v>113</v>
      </c>
      <c r="F21" s="29" t="s">
        <v>80</v>
      </c>
      <c r="G21" s="85" t="s">
        <v>383</v>
      </c>
      <c r="H21" s="29" t="s">
        <v>114</v>
      </c>
      <c r="I21" s="56">
        <v>34.53</v>
      </c>
      <c r="J21" s="57">
        <v>5</v>
      </c>
      <c r="K21" s="58">
        <v>0</v>
      </c>
      <c r="L21" s="58">
        <v>5</v>
      </c>
      <c r="M21" s="56">
        <v>30.3</v>
      </c>
      <c r="N21" s="57">
        <v>15</v>
      </c>
      <c r="O21" s="59">
        <v>0</v>
      </c>
      <c r="P21" s="59">
        <v>15</v>
      </c>
      <c r="Q21" s="76">
        <v>64.83</v>
      </c>
      <c r="R21" s="77">
        <v>20</v>
      </c>
      <c r="S21" s="76">
        <v>0</v>
      </c>
      <c r="T21" s="78">
        <v>20</v>
      </c>
    </row>
    <row r="22" spans="1:20" ht="12.75">
      <c r="A22" s="26" t="s">
        <v>115</v>
      </c>
      <c r="B22" s="27">
        <v>110</v>
      </c>
      <c r="C22" s="27" t="s">
        <v>108</v>
      </c>
      <c r="D22" s="35" t="s">
        <v>116</v>
      </c>
      <c r="E22" s="29" t="s">
        <v>117</v>
      </c>
      <c r="F22" s="29" t="s">
        <v>31</v>
      </c>
      <c r="G22" s="85" t="s">
        <v>388</v>
      </c>
      <c r="H22" s="29"/>
      <c r="I22" s="56">
        <v>47.38</v>
      </c>
      <c r="J22" s="57">
        <v>0</v>
      </c>
      <c r="K22" s="58">
        <v>2.38</v>
      </c>
      <c r="L22" s="58">
        <v>2.38</v>
      </c>
      <c r="M22" s="56">
        <v>54.75</v>
      </c>
      <c r="N22" s="57">
        <v>10</v>
      </c>
      <c r="O22" s="59">
        <v>12.75</v>
      </c>
      <c r="P22" s="59">
        <v>22.75</v>
      </c>
      <c r="Q22" s="76">
        <v>102.13</v>
      </c>
      <c r="R22" s="77">
        <v>10</v>
      </c>
      <c r="S22" s="76">
        <v>15.13</v>
      </c>
      <c r="T22" s="78">
        <v>25.13</v>
      </c>
    </row>
    <row r="23" spans="1:20" ht="12.75">
      <c r="A23" s="26" t="s">
        <v>118</v>
      </c>
      <c r="B23" s="27">
        <v>102</v>
      </c>
      <c r="C23" s="27" t="s">
        <v>108</v>
      </c>
      <c r="D23" s="28" t="s">
        <v>119</v>
      </c>
      <c r="E23" s="29" t="s">
        <v>120</v>
      </c>
      <c r="F23" s="29" t="s">
        <v>45</v>
      </c>
      <c r="G23" s="85" t="s">
        <v>382</v>
      </c>
      <c r="H23" s="29" t="s">
        <v>121</v>
      </c>
      <c r="I23" s="56">
        <v>48.42</v>
      </c>
      <c r="J23" s="57">
        <v>20</v>
      </c>
      <c r="K23" s="58">
        <v>3.42</v>
      </c>
      <c r="L23" s="58">
        <v>23.42</v>
      </c>
      <c r="M23" s="56">
        <v>36.36</v>
      </c>
      <c r="N23" s="57">
        <v>5</v>
      </c>
      <c r="O23" s="59">
        <v>0</v>
      </c>
      <c r="P23" s="59">
        <v>5</v>
      </c>
      <c r="Q23" s="76">
        <v>84.78</v>
      </c>
      <c r="R23" s="77">
        <v>25</v>
      </c>
      <c r="S23" s="76">
        <v>3.42</v>
      </c>
      <c r="T23" s="78">
        <v>28.42</v>
      </c>
    </row>
    <row r="24" spans="1:20" ht="12.75">
      <c r="A24" s="26" t="s">
        <v>122</v>
      </c>
      <c r="B24" s="27">
        <v>121</v>
      </c>
      <c r="C24" s="27" t="s">
        <v>72</v>
      </c>
      <c r="D24" s="35" t="s">
        <v>123</v>
      </c>
      <c r="E24" s="29" t="s">
        <v>124</v>
      </c>
      <c r="F24" s="29" t="s">
        <v>91</v>
      </c>
      <c r="G24" s="85" t="s">
        <v>399</v>
      </c>
      <c r="H24" s="29" t="s">
        <v>38</v>
      </c>
      <c r="I24" s="56">
        <v>54.47</v>
      </c>
      <c r="J24" s="57">
        <v>20</v>
      </c>
      <c r="K24" s="58">
        <v>9.47</v>
      </c>
      <c r="L24" s="58">
        <v>29.47</v>
      </c>
      <c r="M24" s="56">
        <v>38.77</v>
      </c>
      <c r="N24" s="57">
        <v>5</v>
      </c>
      <c r="O24" s="59">
        <v>0</v>
      </c>
      <c r="P24" s="59">
        <v>5</v>
      </c>
      <c r="Q24" s="76">
        <v>93.24</v>
      </c>
      <c r="R24" s="77">
        <v>25</v>
      </c>
      <c r="S24" s="76">
        <v>9.47</v>
      </c>
      <c r="T24" s="78">
        <v>34.47</v>
      </c>
    </row>
    <row r="25" spans="1:20" ht="12.75">
      <c r="A25" s="26" t="s">
        <v>125</v>
      </c>
      <c r="B25" s="27">
        <v>119</v>
      </c>
      <c r="C25" s="27" t="s">
        <v>72</v>
      </c>
      <c r="D25" s="35" t="s">
        <v>126</v>
      </c>
      <c r="E25" s="29" t="s">
        <v>127</v>
      </c>
      <c r="F25" s="29" t="s">
        <v>31</v>
      </c>
      <c r="G25" s="85" t="s">
        <v>397</v>
      </c>
      <c r="H25" s="29" t="s">
        <v>128</v>
      </c>
      <c r="I25" s="56">
        <v>57.36</v>
      </c>
      <c r="J25" s="57">
        <v>10</v>
      </c>
      <c r="K25" s="58">
        <v>12.36</v>
      </c>
      <c r="L25" s="58">
        <v>22.36</v>
      </c>
      <c r="M25" s="56">
        <v>49.64</v>
      </c>
      <c r="N25" s="57">
        <v>5</v>
      </c>
      <c r="O25" s="59">
        <v>7.64</v>
      </c>
      <c r="P25" s="59">
        <v>12.64</v>
      </c>
      <c r="Q25" s="76">
        <v>107</v>
      </c>
      <c r="R25" s="77">
        <v>15</v>
      </c>
      <c r="S25" s="76">
        <v>20</v>
      </c>
      <c r="T25" s="78">
        <v>35</v>
      </c>
    </row>
    <row r="26" spans="1:20" ht="12.75">
      <c r="A26" s="26" t="s">
        <v>129</v>
      </c>
      <c r="B26" s="27">
        <v>108</v>
      </c>
      <c r="C26" s="27" t="s">
        <v>108</v>
      </c>
      <c r="D26" s="35" t="s">
        <v>47</v>
      </c>
      <c r="E26" s="29" t="s">
        <v>130</v>
      </c>
      <c r="F26" s="29" t="s">
        <v>49</v>
      </c>
      <c r="G26" s="85" t="s">
        <v>386</v>
      </c>
      <c r="H26" s="29" t="s">
        <v>50</v>
      </c>
      <c r="I26" s="56">
        <v>57.99</v>
      </c>
      <c r="J26" s="57">
        <v>5</v>
      </c>
      <c r="K26" s="58">
        <v>12.99</v>
      </c>
      <c r="L26" s="58">
        <v>17.99</v>
      </c>
      <c r="M26" s="56">
        <v>49.45</v>
      </c>
      <c r="N26" s="57">
        <v>25</v>
      </c>
      <c r="O26" s="59">
        <v>7.45</v>
      </c>
      <c r="P26" s="59">
        <v>32.45</v>
      </c>
      <c r="Q26" s="76">
        <v>107.44</v>
      </c>
      <c r="R26" s="77">
        <v>30</v>
      </c>
      <c r="S26" s="76">
        <v>20.44</v>
      </c>
      <c r="T26" s="78">
        <v>50.44</v>
      </c>
    </row>
    <row r="27" spans="1:20" ht="12.75">
      <c r="A27" s="26" t="s">
        <v>131</v>
      </c>
      <c r="B27" s="27">
        <v>106</v>
      </c>
      <c r="C27" s="27" t="s">
        <v>108</v>
      </c>
      <c r="D27" s="28" t="s">
        <v>132</v>
      </c>
      <c r="E27" s="29" t="s">
        <v>133</v>
      </c>
      <c r="F27" s="29" t="s">
        <v>59</v>
      </c>
      <c r="G27" s="85" t="s">
        <v>385</v>
      </c>
      <c r="H27" s="29" t="s">
        <v>134</v>
      </c>
      <c r="I27" s="56">
        <v>38.24</v>
      </c>
      <c r="J27" s="57">
        <v>0</v>
      </c>
      <c r="K27" s="58">
        <v>0</v>
      </c>
      <c r="L27" s="58">
        <v>0</v>
      </c>
      <c r="M27" s="56">
        <v>0</v>
      </c>
      <c r="N27" s="57">
        <v>100</v>
      </c>
      <c r="O27" s="59">
        <v>0</v>
      </c>
      <c r="P27" s="59">
        <v>100</v>
      </c>
      <c r="Q27" s="76">
        <v>38.24</v>
      </c>
      <c r="R27" s="77">
        <v>100</v>
      </c>
      <c r="S27" s="76">
        <v>0</v>
      </c>
      <c r="T27" s="78">
        <v>100</v>
      </c>
    </row>
    <row r="28" spans="1:20" ht="12.75">
      <c r="A28" s="26" t="s">
        <v>135</v>
      </c>
      <c r="B28" s="27">
        <v>124</v>
      </c>
      <c r="C28" s="27" t="s">
        <v>77</v>
      </c>
      <c r="D28" s="35" t="s">
        <v>136</v>
      </c>
      <c r="E28" s="29" t="s">
        <v>137</v>
      </c>
      <c r="F28" s="29" t="s">
        <v>80</v>
      </c>
      <c r="G28" s="85" t="s">
        <v>402</v>
      </c>
      <c r="H28" s="29" t="s">
        <v>96</v>
      </c>
      <c r="I28" s="56">
        <v>39.99</v>
      </c>
      <c r="J28" s="57">
        <v>0</v>
      </c>
      <c r="K28" s="58">
        <v>0</v>
      </c>
      <c r="L28" s="58">
        <v>0</v>
      </c>
      <c r="M28" s="56">
        <v>0</v>
      </c>
      <c r="N28" s="57">
        <v>100</v>
      </c>
      <c r="O28" s="59">
        <v>0</v>
      </c>
      <c r="P28" s="59">
        <v>100</v>
      </c>
      <c r="Q28" s="76">
        <v>39.99</v>
      </c>
      <c r="R28" s="77">
        <v>100</v>
      </c>
      <c r="S28" s="76">
        <v>0</v>
      </c>
      <c r="T28" s="78">
        <v>100</v>
      </c>
    </row>
    <row r="29" spans="1:20" ht="12.75">
      <c r="A29" s="26" t="s">
        <v>138</v>
      </c>
      <c r="B29" s="27">
        <v>128</v>
      </c>
      <c r="C29" s="27" t="s">
        <v>77</v>
      </c>
      <c r="D29" s="35" t="s">
        <v>73</v>
      </c>
      <c r="E29" s="29" t="s">
        <v>139</v>
      </c>
      <c r="F29" s="29" t="s">
        <v>80</v>
      </c>
      <c r="G29" s="85" t="s">
        <v>406</v>
      </c>
      <c r="H29" s="29" t="s">
        <v>76</v>
      </c>
      <c r="I29" s="56">
        <v>0</v>
      </c>
      <c r="J29" s="57">
        <v>100</v>
      </c>
      <c r="K29" s="58">
        <v>0</v>
      </c>
      <c r="L29" s="58">
        <v>100</v>
      </c>
      <c r="M29" s="56">
        <v>29.23</v>
      </c>
      <c r="N29" s="57">
        <v>5</v>
      </c>
      <c r="O29" s="59">
        <v>0</v>
      </c>
      <c r="P29" s="59">
        <v>5</v>
      </c>
      <c r="Q29" s="76">
        <v>29.23</v>
      </c>
      <c r="R29" s="77">
        <v>105</v>
      </c>
      <c r="S29" s="76">
        <v>0</v>
      </c>
      <c r="T29" s="78">
        <v>105</v>
      </c>
    </row>
    <row r="30" spans="1:20" ht="12.75">
      <c r="A30" s="26" t="s">
        <v>140</v>
      </c>
      <c r="B30" s="27">
        <v>130</v>
      </c>
      <c r="C30" s="27" t="s">
        <v>77</v>
      </c>
      <c r="D30" s="35" t="s">
        <v>136</v>
      </c>
      <c r="E30" s="29" t="s">
        <v>141</v>
      </c>
      <c r="F30" s="29" t="s">
        <v>80</v>
      </c>
      <c r="G30" s="85" t="s">
        <v>408</v>
      </c>
      <c r="H30" s="29" t="s">
        <v>96</v>
      </c>
      <c r="I30" s="56">
        <v>0</v>
      </c>
      <c r="J30" s="57">
        <v>100</v>
      </c>
      <c r="K30" s="58">
        <v>0</v>
      </c>
      <c r="L30" s="58">
        <v>100</v>
      </c>
      <c r="M30" s="56">
        <v>30.25</v>
      </c>
      <c r="N30" s="57">
        <v>5</v>
      </c>
      <c r="O30" s="59">
        <v>0</v>
      </c>
      <c r="P30" s="59">
        <v>5</v>
      </c>
      <c r="Q30" s="76">
        <v>30.25</v>
      </c>
      <c r="R30" s="77">
        <v>105</v>
      </c>
      <c r="S30" s="76">
        <v>0</v>
      </c>
      <c r="T30" s="78">
        <v>105</v>
      </c>
    </row>
    <row r="31" spans="1:20" ht="12.75">
      <c r="A31" s="26" t="s">
        <v>142</v>
      </c>
      <c r="B31" s="27">
        <v>118</v>
      </c>
      <c r="C31" s="27" t="s">
        <v>72</v>
      </c>
      <c r="D31" s="35" t="s">
        <v>52</v>
      </c>
      <c r="E31" s="29" t="s">
        <v>143</v>
      </c>
      <c r="F31" s="29" t="s">
        <v>80</v>
      </c>
      <c r="G31" s="85" t="s">
        <v>396</v>
      </c>
      <c r="H31" s="29" t="s">
        <v>55</v>
      </c>
      <c r="I31" s="56">
        <v>31.17</v>
      </c>
      <c r="J31" s="57">
        <v>5</v>
      </c>
      <c r="K31" s="58">
        <v>0</v>
      </c>
      <c r="L31" s="58">
        <v>5</v>
      </c>
      <c r="M31" s="56">
        <v>0</v>
      </c>
      <c r="N31" s="57">
        <v>100</v>
      </c>
      <c r="O31" s="59">
        <v>0</v>
      </c>
      <c r="P31" s="59">
        <v>100</v>
      </c>
      <c r="Q31" s="76">
        <v>31.17</v>
      </c>
      <c r="R31" s="77">
        <v>105</v>
      </c>
      <c r="S31" s="76">
        <v>0</v>
      </c>
      <c r="T31" s="78">
        <v>105</v>
      </c>
    </row>
    <row r="32" spans="1:20" ht="12.75">
      <c r="A32" s="26" t="s">
        <v>144</v>
      </c>
      <c r="B32" s="27">
        <v>122</v>
      </c>
      <c r="C32" s="27" t="s">
        <v>72</v>
      </c>
      <c r="D32" s="35" t="s">
        <v>145</v>
      </c>
      <c r="E32" s="29" t="s">
        <v>146</v>
      </c>
      <c r="F32" s="29" t="s">
        <v>80</v>
      </c>
      <c r="G32" s="85" t="s">
        <v>400</v>
      </c>
      <c r="H32" s="29" t="s">
        <v>32</v>
      </c>
      <c r="I32" s="56">
        <v>0</v>
      </c>
      <c r="J32" s="57">
        <v>100</v>
      </c>
      <c r="K32" s="58">
        <v>0</v>
      </c>
      <c r="L32" s="58">
        <v>100</v>
      </c>
      <c r="M32" s="56">
        <v>29.04</v>
      </c>
      <c r="N32" s="57">
        <v>10</v>
      </c>
      <c r="O32" s="59">
        <v>0</v>
      </c>
      <c r="P32" s="59">
        <v>10</v>
      </c>
      <c r="Q32" s="76">
        <v>29.04</v>
      </c>
      <c r="R32" s="77">
        <v>110</v>
      </c>
      <c r="S32" s="76">
        <v>0</v>
      </c>
      <c r="T32" s="78">
        <v>110</v>
      </c>
    </row>
    <row r="33" spans="1:20" ht="12.75">
      <c r="A33" s="26" t="s">
        <v>147</v>
      </c>
      <c r="B33" s="27">
        <v>125</v>
      </c>
      <c r="C33" s="27" t="s">
        <v>77</v>
      </c>
      <c r="D33" s="35" t="s">
        <v>148</v>
      </c>
      <c r="E33" s="29" t="s">
        <v>149</v>
      </c>
      <c r="F33" s="29" t="s">
        <v>91</v>
      </c>
      <c r="G33" s="85" t="s">
        <v>403</v>
      </c>
      <c r="H33" s="29" t="s">
        <v>102</v>
      </c>
      <c r="I33" s="56">
        <v>45.12</v>
      </c>
      <c r="J33" s="57">
        <v>10</v>
      </c>
      <c r="K33" s="58">
        <v>0.11999999999999744</v>
      </c>
      <c r="L33" s="58">
        <v>10.12</v>
      </c>
      <c r="M33" s="56">
        <v>0</v>
      </c>
      <c r="N33" s="57">
        <v>100</v>
      </c>
      <c r="O33" s="59">
        <v>0</v>
      </c>
      <c r="P33" s="59">
        <v>100</v>
      </c>
      <c r="Q33" s="76">
        <v>45.12</v>
      </c>
      <c r="R33" s="77">
        <v>110</v>
      </c>
      <c r="S33" s="76">
        <v>0.11999999999999744</v>
      </c>
      <c r="T33" s="78">
        <v>110.12</v>
      </c>
    </row>
    <row r="34" spans="1:20" ht="12.75">
      <c r="A34" s="26" t="s">
        <v>150</v>
      </c>
      <c r="B34" s="27">
        <v>111</v>
      </c>
      <c r="C34" s="27" t="s">
        <v>72</v>
      </c>
      <c r="D34" s="35" t="s">
        <v>29</v>
      </c>
      <c r="E34" s="29" t="s">
        <v>151</v>
      </c>
      <c r="F34" s="29" t="s">
        <v>45</v>
      </c>
      <c r="G34" s="85" t="s">
        <v>389</v>
      </c>
      <c r="H34" s="29" t="s">
        <v>32</v>
      </c>
      <c r="I34" s="56">
        <v>0</v>
      </c>
      <c r="J34" s="57">
        <v>100</v>
      </c>
      <c r="K34" s="58">
        <v>0</v>
      </c>
      <c r="L34" s="58">
        <v>100</v>
      </c>
      <c r="M34" s="56">
        <v>36.59</v>
      </c>
      <c r="N34" s="57">
        <v>20</v>
      </c>
      <c r="O34" s="59">
        <v>0</v>
      </c>
      <c r="P34" s="59">
        <v>20</v>
      </c>
      <c r="Q34" s="76">
        <v>36.59</v>
      </c>
      <c r="R34" s="77">
        <v>120</v>
      </c>
      <c r="S34" s="76">
        <v>0</v>
      </c>
      <c r="T34" s="78">
        <v>120</v>
      </c>
    </row>
    <row r="35" spans="1:20" ht="12.75">
      <c r="A35" s="26" t="s">
        <v>152</v>
      </c>
      <c r="B35" s="27">
        <v>113</v>
      </c>
      <c r="C35" s="27" t="s">
        <v>72</v>
      </c>
      <c r="D35" s="35" t="s">
        <v>153</v>
      </c>
      <c r="E35" s="29" t="s">
        <v>154</v>
      </c>
      <c r="F35" s="29" t="s">
        <v>54</v>
      </c>
      <c r="G35" s="85" t="s">
        <v>391</v>
      </c>
      <c r="H35" s="29" t="s">
        <v>114</v>
      </c>
      <c r="I35" s="56">
        <v>0</v>
      </c>
      <c r="J35" s="57">
        <v>100</v>
      </c>
      <c r="K35" s="58">
        <v>0</v>
      </c>
      <c r="L35" s="58">
        <v>100</v>
      </c>
      <c r="M35" s="56">
        <v>44.85</v>
      </c>
      <c r="N35" s="57">
        <v>20</v>
      </c>
      <c r="O35" s="59">
        <v>2.85</v>
      </c>
      <c r="P35" s="59">
        <v>22.85</v>
      </c>
      <c r="Q35" s="76">
        <v>44.85</v>
      </c>
      <c r="R35" s="77">
        <v>120</v>
      </c>
      <c r="S35" s="76">
        <v>2.85</v>
      </c>
      <c r="T35" s="78">
        <v>122.85</v>
      </c>
    </row>
    <row r="36" spans="1:20" ht="12.75">
      <c r="A36" s="26" t="s">
        <v>155</v>
      </c>
      <c r="B36" s="27">
        <v>100</v>
      </c>
      <c r="C36" s="27" t="s">
        <v>108</v>
      </c>
      <c r="D36" s="28" t="s">
        <v>156</v>
      </c>
      <c r="E36" s="29" t="s">
        <v>157</v>
      </c>
      <c r="F36" s="29" t="s">
        <v>80</v>
      </c>
      <c r="G36" s="85" t="s">
        <v>380</v>
      </c>
      <c r="H36" s="29" t="s">
        <v>38</v>
      </c>
      <c r="I36" s="56">
        <v>0</v>
      </c>
      <c r="J36" s="57">
        <v>100</v>
      </c>
      <c r="K36" s="58">
        <v>0</v>
      </c>
      <c r="L36" s="58">
        <v>100</v>
      </c>
      <c r="M36" s="56">
        <v>0</v>
      </c>
      <c r="N36" s="57">
        <v>100</v>
      </c>
      <c r="O36" s="59">
        <v>0</v>
      </c>
      <c r="P36" s="59">
        <v>100</v>
      </c>
      <c r="Q36" s="76">
        <v>0</v>
      </c>
      <c r="R36" s="77">
        <v>200</v>
      </c>
      <c r="S36" s="76">
        <v>0</v>
      </c>
      <c r="T36" s="78">
        <v>200</v>
      </c>
    </row>
    <row r="37" spans="1:20" ht="12.75">
      <c r="A37" s="26" t="s">
        <v>158</v>
      </c>
      <c r="B37" s="27">
        <v>101</v>
      </c>
      <c r="C37" s="27" t="s">
        <v>108</v>
      </c>
      <c r="D37" s="35" t="s">
        <v>159</v>
      </c>
      <c r="E37" s="29" t="s">
        <v>160</v>
      </c>
      <c r="F37" s="29" t="s">
        <v>80</v>
      </c>
      <c r="G37" s="85" t="s">
        <v>381</v>
      </c>
      <c r="H37" s="29" t="s">
        <v>38</v>
      </c>
      <c r="I37" s="56">
        <v>0</v>
      </c>
      <c r="J37" s="57">
        <v>100</v>
      </c>
      <c r="K37" s="58">
        <v>0</v>
      </c>
      <c r="L37" s="58">
        <v>100</v>
      </c>
      <c r="M37" s="56">
        <v>0</v>
      </c>
      <c r="N37" s="57">
        <v>100</v>
      </c>
      <c r="O37" s="59">
        <v>0</v>
      </c>
      <c r="P37" s="59">
        <v>100</v>
      </c>
      <c r="Q37" s="76">
        <v>0</v>
      </c>
      <c r="R37" s="77">
        <v>200</v>
      </c>
      <c r="S37" s="76">
        <v>0</v>
      </c>
      <c r="T37" s="78">
        <v>200</v>
      </c>
    </row>
    <row r="38" spans="1:20" ht="12.75">
      <c r="A38" s="26" t="s">
        <v>161</v>
      </c>
      <c r="B38" s="27">
        <v>104</v>
      </c>
      <c r="C38" s="27" t="s">
        <v>108</v>
      </c>
      <c r="D38" s="28" t="s">
        <v>162</v>
      </c>
      <c r="E38" s="29" t="s">
        <v>163</v>
      </c>
      <c r="F38" s="29" t="s">
        <v>164</v>
      </c>
      <c r="G38" s="85"/>
      <c r="H38" s="29"/>
      <c r="I38" s="56">
        <v>0</v>
      </c>
      <c r="J38" s="57">
        <v>100</v>
      </c>
      <c r="K38" s="58">
        <v>0</v>
      </c>
      <c r="L38" s="58">
        <v>100</v>
      </c>
      <c r="M38" s="56">
        <v>0</v>
      </c>
      <c r="N38" s="57">
        <v>100</v>
      </c>
      <c r="O38" s="59">
        <v>0</v>
      </c>
      <c r="P38" s="59">
        <v>100</v>
      </c>
      <c r="Q38" s="76">
        <v>0</v>
      </c>
      <c r="R38" s="77">
        <v>200</v>
      </c>
      <c r="S38" s="76">
        <v>0</v>
      </c>
      <c r="T38" s="78">
        <v>200</v>
      </c>
    </row>
    <row r="39" spans="1:20" ht="12.75">
      <c r="A39" s="26" t="s">
        <v>165</v>
      </c>
      <c r="B39" s="27">
        <v>105</v>
      </c>
      <c r="C39" s="27" t="s">
        <v>108</v>
      </c>
      <c r="D39" s="35" t="s">
        <v>166</v>
      </c>
      <c r="E39" s="29" t="s">
        <v>167</v>
      </c>
      <c r="F39" s="29" t="s">
        <v>31</v>
      </c>
      <c r="G39" s="85" t="s">
        <v>384</v>
      </c>
      <c r="H39" s="29" t="s">
        <v>114</v>
      </c>
      <c r="I39" s="56">
        <v>0</v>
      </c>
      <c r="J39" s="57">
        <v>100</v>
      </c>
      <c r="K39" s="58">
        <v>0</v>
      </c>
      <c r="L39" s="58">
        <v>100</v>
      </c>
      <c r="M39" s="56">
        <v>0</v>
      </c>
      <c r="N39" s="57">
        <v>100</v>
      </c>
      <c r="O39" s="59">
        <v>0</v>
      </c>
      <c r="P39" s="59">
        <v>100</v>
      </c>
      <c r="Q39" s="76">
        <v>0</v>
      </c>
      <c r="R39" s="77">
        <v>200</v>
      </c>
      <c r="S39" s="76">
        <v>0</v>
      </c>
      <c r="T39" s="78">
        <v>200</v>
      </c>
    </row>
    <row r="40" spans="1:20" ht="13.5" thickBot="1">
      <c r="A40" s="36" t="s">
        <v>168</v>
      </c>
      <c r="B40" s="37">
        <v>107</v>
      </c>
      <c r="C40" s="37" t="s">
        <v>108</v>
      </c>
      <c r="D40" s="81" t="s">
        <v>126</v>
      </c>
      <c r="E40" s="39" t="s">
        <v>169</v>
      </c>
      <c r="F40" s="39" t="s">
        <v>80</v>
      </c>
      <c r="G40" s="104" t="s">
        <v>330</v>
      </c>
      <c r="H40" s="39" t="s">
        <v>128</v>
      </c>
      <c r="I40" s="70">
        <v>0</v>
      </c>
      <c r="J40" s="71">
        <v>100</v>
      </c>
      <c r="K40" s="72">
        <v>0</v>
      </c>
      <c r="L40" s="72">
        <v>100</v>
      </c>
      <c r="M40" s="70">
        <v>0</v>
      </c>
      <c r="N40" s="71">
        <v>100</v>
      </c>
      <c r="O40" s="73">
        <v>0</v>
      </c>
      <c r="P40" s="73">
        <v>100</v>
      </c>
      <c r="Q40" s="43">
        <v>0</v>
      </c>
      <c r="R40" s="74">
        <v>200</v>
      </c>
      <c r="S40" s="43">
        <v>0</v>
      </c>
      <c r="T40" s="75">
        <v>200</v>
      </c>
    </row>
    <row r="41" ht="13.5" thickTop="1"/>
  </sheetData>
  <mergeCells count="16">
    <mergeCell ref="E1:I1"/>
    <mergeCell ref="I8:L8"/>
    <mergeCell ref="M8:P8"/>
    <mergeCell ref="A8:A9"/>
    <mergeCell ref="B8:B9"/>
    <mergeCell ref="C8:C9"/>
    <mergeCell ref="D8:D9"/>
    <mergeCell ref="B1:D1"/>
    <mergeCell ref="Q8:Q9"/>
    <mergeCell ref="T8:T9"/>
    <mergeCell ref="E8:E9"/>
    <mergeCell ref="F8:F9"/>
    <mergeCell ref="H8:H9"/>
    <mergeCell ref="R8:R9"/>
    <mergeCell ref="S8:S9"/>
    <mergeCell ref="G8:G9"/>
  </mergeCells>
  <printOptions horizontalCentered="1"/>
  <pageMargins left="0.12" right="0.19" top="0.36" bottom="0.33" header="0.14" footer="0.14"/>
  <pageSetup orientation="landscape" paperSize="9" r:id="rId1"/>
  <headerFooter alignWithMargins="0">
    <oddHeader>&amp;C&amp;"Times New Roman CE,tučné"&amp;14SÁROVECKÝ FIN CUP - VYSOKÉ MÝTO</oddHeader>
    <oddFooter>&amp;CStrana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pane ySplit="9" topLeftCell="BM10" activePane="bottomLeft" state="frozen"/>
      <selection pane="topLeft" activeCell="N13" sqref="N13"/>
      <selection pane="bottomLeft" activeCell="I24" sqref="I24"/>
    </sheetView>
  </sheetViews>
  <sheetFormatPr defaultColWidth="9.00390625" defaultRowHeight="12.75"/>
  <cols>
    <col min="1" max="1" width="5.50390625" style="0" customWidth="1"/>
    <col min="2" max="2" width="5.375" style="0" customWidth="1"/>
    <col min="3" max="3" width="5.625" style="0" customWidth="1"/>
    <col min="4" max="4" width="23.625" style="0" bestFit="1" customWidth="1"/>
    <col min="5" max="5" width="22.625" style="0" customWidth="1"/>
    <col min="6" max="6" width="11.50390625" style="0" bestFit="1" customWidth="1"/>
    <col min="7" max="7" width="7.625" style="0" bestFit="1" customWidth="1"/>
    <col min="8" max="8" width="16.125" style="0" bestFit="1" customWidth="1"/>
    <col min="9" max="10" width="6.375" style="0" customWidth="1"/>
    <col min="11" max="11" width="8.625" style="0" customWidth="1"/>
    <col min="12" max="12" width="8.375" style="0" customWidth="1"/>
    <col min="13" max="13" width="7.875" style="0" customWidth="1"/>
    <col min="14" max="14" width="9.50390625" style="0" customWidth="1"/>
    <col min="15" max="15" width="7.00390625" style="0" customWidth="1"/>
    <col min="16" max="16" width="8.125" style="0" customWidth="1"/>
  </cols>
  <sheetData>
    <row r="1" spans="2:5" ht="20.25">
      <c r="B1" s="1" t="s">
        <v>0</v>
      </c>
      <c r="E1" s="2" t="s">
        <v>326</v>
      </c>
    </row>
    <row r="2" spans="2:7" ht="9" customHeight="1">
      <c r="B2" s="1"/>
      <c r="F2" s="3"/>
      <c r="G2" s="3"/>
    </row>
    <row r="3" spans="9:12" ht="12.75">
      <c r="I3" s="4" t="s">
        <v>2</v>
      </c>
      <c r="L3" s="5">
        <v>19</v>
      </c>
    </row>
    <row r="4" spans="9:12" ht="12.75">
      <c r="I4" s="4" t="s">
        <v>3</v>
      </c>
      <c r="L4" s="6">
        <v>165</v>
      </c>
    </row>
    <row r="5" spans="2:12" ht="12.75">
      <c r="B5" s="7" t="s">
        <v>4</v>
      </c>
      <c r="D5" s="8" t="s">
        <v>5</v>
      </c>
      <c r="E5" s="9"/>
      <c r="I5" s="4" t="s">
        <v>6</v>
      </c>
      <c r="L5" s="10">
        <v>50</v>
      </c>
    </row>
    <row r="6" spans="2:12" ht="12.75">
      <c r="B6" s="7" t="s">
        <v>7</v>
      </c>
      <c r="D6" s="5" t="s">
        <v>8</v>
      </c>
      <c r="I6" s="4" t="s">
        <v>9</v>
      </c>
      <c r="L6" s="10">
        <v>75</v>
      </c>
    </row>
    <row r="7" spans="2:12" ht="12.75">
      <c r="B7" t="s">
        <v>327</v>
      </c>
      <c r="D7" s="5"/>
      <c r="E7" s="11"/>
      <c r="I7" s="4" t="s">
        <v>11</v>
      </c>
      <c r="L7" s="12">
        <v>4</v>
      </c>
    </row>
    <row r="8" ht="13.5" thickBot="1"/>
    <row r="9" spans="1:16" ht="39.75" thickBot="1" thickTop="1">
      <c r="A9" s="13" t="s">
        <v>12</v>
      </c>
      <c r="B9" s="14" t="s">
        <v>13</v>
      </c>
      <c r="C9" s="14" t="s">
        <v>14</v>
      </c>
      <c r="D9" s="15" t="s">
        <v>15</v>
      </c>
      <c r="E9" s="15" t="s">
        <v>16</v>
      </c>
      <c r="F9" s="15" t="s">
        <v>17</v>
      </c>
      <c r="G9" s="15" t="s">
        <v>325</v>
      </c>
      <c r="H9" s="15" t="s">
        <v>18</v>
      </c>
      <c r="I9" s="14" t="s">
        <v>19</v>
      </c>
      <c r="J9" s="14" t="s">
        <v>20</v>
      </c>
      <c r="K9" s="15" t="s">
        <v>21</v>
      </c>
      <c r="L9" s="15" t="s">
        <v>22</v>
      </c>
      <c r="M9" s="15" t="s">
        <v>23</v>
      </c>
      <c r="N9" s="15" t="s">
        <v>24</v>
      </c>
      <c r="O9" s="15" t="s">
        <v>25</v>
      </c>
      <c r="P9" s="16" t="s">
        <v>26</v>
      </c>
    </row>
    <row r="10" spans="1:16" ht="13.5" thickTop="1">
      <c r="A10" s="17" t="s">
        <v>27</v>
      </c>
      <c r="B10" s="18">
        <v>155</v>
      </c>
      <c r="C10" s="18" t="s">
        <v>34</v>
      </c>
      <c r="D10" s="19" t="s">
        <v>57</v>
      </c>
      <c r="E10" s="20" t="s">
        <v>58</v>
      </c>
      <c r="F10" s="20" t="s">
        <v>59</v>
      </c>
      <c r="G10" s="105" t="s">
        <v>324</v>
      </c>
      <c r="H10" s="20" t="s">
        <v>60</v>
      </c>
      <c r="I10" s="21"/>
      <c r="J10" s="22"/>
      <c r="K10" s="23">
        <v>33.44</v>
      </c>
      <c r="L10" s="18">
        <v>0</v>
      </c>
      <c r="M10" s="24">
        <v>0</v>
      </c>
      <c r="N10" s="24">
        <v>0</v>
      </c>
      <c r="O10" s="18" t="s">
        <v>62</v>
      </c>
      <c r="P10" s="95">
        <v>4.934210526315789</v>
      </c>
    </row>
    <row r="11" spans="1:16" ht="12.75">
      <c r="A11" s="26" t="s">
        <v>33</v>
      </c>
      <c r="B11" s="27">
        <v>154</v>
      </c>
      <c r="C11" s="27" t="s">
        <v>34</v>
      </c>
      <c r="D11" s="35" t="s">
        <v>52</v>
      </c>
      <c r="E11" s="29" t="s">
        <v>53</v>
      </c>
      <c r="F11" s="29" t="s">
        <v>54</v>
      </c>
      <c r="G11" s="85" t="s">
        <v>323</v>
      </c>
      <c r="H11" s="29" t="s">
        <v>55</v>
      </c>
      <c r="I11" s="96"/>
      <c r="J11" s="31"/>
      <c r="K11" s="97">
        <v>37.49</v>
      </c>
      <c r="L11" s="82">
        <v>0</v>
      </c>
      <c r="M11" s="76">
        <v>0</v>
      </c>
      <c r="N11" s="76">
        <v>0</v>
      </c>
      <c r="O11" s="82" t="s">
        <v>62</v>
      </c>
      <c r="P11" s="95">
        <v>4.401173646305681</v>
      </c>
    </row>
    <row r="12" spans="1:16" ht="12.75">
      <c r="A12" s="26" t="s">
        <v>42</v>
      </c>
      <c r="B12" s="27">
        <v>153</v>
      </c>
      <c r="C12" s="27" t="s">
        <v>34</v>
      </c>
      <c r="D12" s="28" t="s">
        <v>47</v>
      </c>
      <c r="E12" s="29" t="s">
        <v>48</v>
      </c>
      <c r="F12" s="29" t="s">
        <v>49</v>
      </c>
      <c r="G12" s="85" t="s">
        <v>322</v>
      </c>
      <c r="H12" s="29" t="s">
        <v>50</v>
      </c>
      <c r="I12" s="96"/>
      <c r="J12" s="98"/>
      <c r="K12" s="97">
        <v>45.26</v>
      </c>
      <c r="L12" s="82">
        <v>0</v>
      </c>
      <c r="M12" s="76">
        <v>0</v>
      </c>
      <c r="N12" s="76">
        <v>0</v>
      </c>
      <c r="O12" s="82" t="s">
        <v>62</v>
      </c>
      <c r="P12" s="95">
        <v>3.6456031816173224</v>
      </c>
    </row>
    <row r="13" spans="1:16" ht="12.75">
      <c r="A13" s="26" t="s">
        <v>46</v>
      </c>
      <c r="B13" s="27">
        <v>152</v>
      </c>
      <c r="C13" s="27" t="s">
        <v>34</v>
      </c>
      <c r="D13" s="35" t="s">
        <v>43</v>
      </c>
      <c r="E13" s="29" t="s">
        <v>44</v>
      </c>
      <c r="F13" s="29" t="s">
        <v>45</v>
      </c>
      <c r="G13" s="85" t="s">
        <v>321</v>
      </c>
      <c r="H13" s="29" t="s">
        <v>32</v>
      </c>
      <c r="I13" s="96"/>
      <c r="J13" s="31">
        <v>1</v>
      </c>
      <c r="K13" s="97">
        <v>37.7</v>
      </c>
      <c r="L13" s="82">
        <v>5</v>
      </c>
      <c r="M13" s="76">
        <v>0</v>
      </c>
      <c r="N13" s="76">
        <v>5</v>
      </c>
      <c r="O13" s="82" t="s">
        <v>62</v>
      </c>
      <c r="P13" s="95">
        <v>4.3766578249336865</v>
      </c>
    </row>
    <row r="14" spans="1:16" ht="12.75">
      <c r="A14" s="26" t="s">
        <v>51</v>
      </c>
      <c r="B14" s="27">
        <v>151</v>
      </c>
      <c r="C14" s="27" t="s">
        <v>34</v>
      </c>
      <c r="D14" s="28" t="s">
        <v>35</v>
      </c>
      <c r="E14" s="29" t="s">
        <v>36</v>
      </c>
      <c r="F14" s="29" t="s">
        <v>37</v>
      </c>
      <c r="G14" s="85" t="s">
        <v>320</v>
      </c>
      <c r="H14" s="29" t="s">
        <v>38</v>
      </c>
      <c r="I14" s="106"/>
      <c r="J14" s="107"/>
      <c r="K14" s="108">
        <v>61.96</v>
      </c>
      <c r="L14" s="109">
        <v>0</v>
      </c>
      <c r="M14" s="67">
        <v>11.96</v>
      </c>
      <c r="N14" s="67">
        <v>11.96</v>
      </c>
      <c r="O14" s="109" t="s">
        <v>306</v>
      </c>
      <c r="P14" s="110">
        <v>2.6630083925112977</v>
      </c>
    </row>
    <row r="15" spans="1:16" ht="13.5" thickBot="1">
      <c r="A15" s="36" t="s">
        <v>56</v>
      </c>
      <c r="B15" s="37">
        <v>150</v>
      </c>
      <c r="C15" s="37" t="s">
        <v>28</v>
      </c>
      <c r="D15" s="38" t="s">
        <v>29</v>
      </c>
      <c r="E15" s="39" t="s">
        <v>30</v>
      </c>
      <c r="F15" s="39" t="s">
        <v>31</v>
      </c>
      <c r="G15" s="104" t="s">
        <v>319</v>
      </c>
      <c r="H15" s="39" t="s">
        <v>32</v>
      </c>
      <c r="I15" s="40">
        <v>3</v>
      </c>
      <c r="J15" s="41"/>
      <c r="K15" s="42"/>
      <c r="L15" s="37" t="s">
        <v>61</v>
      </c>
      <c r="M15" s="43" t="s">
        <v>61</v>
      </c>
      <c r="N15" s="43" t="s">
        <v>61</v>
      </c>
      <c r="O15" s="37" t="s">
        <v>61</v>
      </c>
      <c r="P15" s="100">
        <v>0</v>
      </c>
    </row>
    <row r="16" ht="13.5" thickTop="1"/>
  </sheetData>
  <printOptions horizontalCentered="1"/>
  <pageMargins left="0.25" right="0.19" top="0.44" bottom="0.33" header="0.14" footer="0.14"/>
  <pageSetup horizontalDpi="300" verticalDpi="300" orientation="landscape" paperSize="9" r:id="rId1"/>
  <headerFooter alignWithMargins="0">
    <oddHeader>&amp;C&amp;"Times New Roman CE,tučné"&amp;14SÁROVECKÝ FIN CUP - VYSOKÉ MÝTO</oddHead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pane ySplit="9" topLeftCell="BM10" activePane="bottomLeft" state="frozen"/>
      <selection pane="topLeft" activeCell="H11" sqref="H11"/>
      <selection pane="bottomLeft" activeCell="L26" sqref="L26"/>
    </sheetView>
  </sheetViews>
  <sheetFormatPr defaultColWidth="9.00390625" defaultRowHeight="12.75"/>
  <cols>
    <col min="1" max="2" width="5.50390625" style="0" customWidth="1"/>
    <col min="3" max="3" width="5.625" style="0" customWidth="1"/>
    <col min="4" max="5" width="23.375" style="0" customWidth="1"/>
    <col min="6" max="6" width="16.00390625" style="0" customWidth="1"/>
    <col min="7" max="7" width="7.625" style="0" bestFit="1" customWidth="1"/>
    <col min="8" max="8" width="19.00390625" style="0" customWidth="1"/>
    <col min="9" max="10" width="6.375" style="0" customWidth="1"/>
    <col min="11" max="11" width="7.875" style="0" customWidth="1"/>
    <col min="12" max="12" width="8.00390625" style="0" customWidth="1"/>
    <col min="13" max="13" width="8.125" style="0" customWidth="1"/>
    <col min="14" max="14" width="9.50390625" style="0" customWidth="1"/>
    <col min="15" max="15" width="7.00390625" style="0" customWidth="1"/>
    <col min="16" max="16" width="8.125" style="0" customWidth="1"/>
  </cols>
  <sheetData>
    <row r="1" spans="2:5" ht="20.25">
      <c r="B1" s="1" t="s">
        <v>0</v>
      </c>
      <c r="E1" s="2" t="s">
        <v>226</v>
      </c>
    </row>
    <row r="2" spans="2:7" ht="9" customHeight="1">
      <c r="B2" s="1"/>
      <c r="F2" s="3"/>
      <c r="G2" s="3"/>
    </row>
    <row r="3" spans="10:13" ht="12.75">
      <c r="J3" s="4" t="s">
        <v>2</v>
      </c>
      <c r="M3" s="5">
        <v>20</v>
      </c>
    </row>
    <row r="4" spans="10:13" ht="12.75">
      <c r="J4" s="4" t="s">
        <v>3</v>
      </c>
      <c r="M4" s="6">
        <v>177</v>
      </c>
    </row>
    <row r="5" spans="2:13" ht="12.75">
      <c r="B5" s="7" t="s">
        <v>4</v>
      </c>
      <c r="D5" s="8" t="s">
        <v>5</v>
      </c>
      <c r="E5" s="9"/>
      <c r="J5" s="4" t="s">
        <v>6</v>
      </c>
      <c r="M5" s="10">
        <v>50</v>
      </c>
    </row>
    <row r="6" spans="2:13" ht="12.75">
      <c r="B6" s="7" t="s">
        <v>7</v>
      </c>
      <c r="D6" s="5" t="s">
        <v>8</v>
      </c>
      <c r="J6" s="4" t="s">
        <v>9</v>
      </c>
      <c r="M6" s="10">
        <v>80</v>
      </c>
    </row>
    <row r="7" spans="2:13" ht="12.75">
      <c r="B7" t="s">
        <v>410</v>
      </c>
      <c r="D7" s="5"/>
      <c r="E7" s="11"/>
      <c r="J7" s="4" t="s">
        <v>11</v>
      </c>
      <c r="M7" s="12">
        <v>3.5</v>
      </c>
    </row>
    <row r="8" ht="13.5" thickBot="1"/>
    <row r="9" spans="1:16" ht="39.75" thickBot="1" thickTop="1">
      <c r="A9" s="13" t="s">
        <v>12</v>
      </c>
      <c r="B9" s="14" t="s">
        <v>13</v>
      </c>
      <c r="C9" s="14" t="s">
        <v>14</v>
      </c>
      <c r="D9" s="15" t="s">
        <v>15</v>
      </c>
      <c r="E9" s="15" t="s">
        <v>16</v>
      </c>
      <c r="F9" s="15" t="s">
        <v>17</v>
      </c>
      <c r="G9" s="15" t="s">
        <v>325</v>
      </c>
      <c r="H9" s="15" t="s">
        <v>18</v>
      </c>
      <c r="I9" s="14" t="s">
        <v>19</v>
      </c>
      <c r="J9" s="14" t="s">
        <v>20</v>
      </c>
      <c r="K9" s="15" t="s">
        <v>21</v>
      </c>
      <c r="L9" s="15" t="s">
        <v>22</v>
      </c>
      <c r="M9" s="15" t="s">
        <v>23</v>
      </c>
      <c r="N9" s="15" t="s">
        <v>24</v>
      </c>
      <c r="O9" s="15" t="s">
        <v>25</v>
      </c>
      <c r="P9" s="16" t="s">
        <v>26</v>
      </c>
    </row>
    <row r="10" spans="1:16" ht="13.5" thickTop="1">
      <c r="A10" s="17" t="s">
        <v>27</v>
      </c>
      <c r="B10" s="18">
        <v>21</v>
      </c>
      <c r="C10" s="18" t="s">
        <v>226</v>
      </c>
      <c r="D10" s="62" t="s">
        <v>250</v>
      </c>
      <c r="E10" s="20" t="s">
        <v>251</v>
      </c>
      <c r="F10" s="20" t="s">
        <v>179</v>
      </c>
      <c r="G10" s="85" t="s">
        <v>346</v>
      </c>
      <c r="H10" s="20" t="s">
        <v>38</v>
      </c>
      <c r="I10" s="21"/>
      <c r="J10" s="22"/>
      <c r="K10" s="23">
        <v>41.45</v>
      </c>
      <c r="L10" s="18">
        <v>0</v>
      </c>
      <c r="M10" s="24">
        <v>0</v>
      </c>
      <c r="N10" s="24">
        <v>0</v>
      </c>
      <c r="O10" s="18" t="s">
        <v>62</v>
      </c>
      <c r="P10" s="95">
        <v>4.270205066344993</v>
      </c>
    </row>
    <row r="11" spans="1:16" ht="12.75">
      <c r="A11" s="26" t="s">
        <v>33</v>
      </c>
      <c r="B11" s="27">
        <v>24</v>
      </c>
      <c r="C11" s="27" t="s">
        <v>226</v>
      </c>
      <c r="D11" s="35" t="s">
        <v>207</v>
      </c>
      <c r="E11" s="29" t="s">
        <v>238</v>
      </c>
      <c r="F11" s="29" t="s">
        <v>239</v>
      </c>
      <c r="G11" s="85" t="s">
        <v>349</v>
      </c>
      <c r="H11" s="29" t="s">
        <v>32</v>
      </c>
      <c r="I11" s="96"/>
      <c r="J11" s="31"/>
      <c r="K11" s="97">
        <v>43.25</v>
      </c>
      <c r="L11" s="82">
        <v>0</v>
      </c>
      <c r="M11" s="76">
        <v>0</v>
      </c>
      <c r="N11" s="76">
        <v>0</v>
      </c>
      <c r="O11" s="82" t="s">
        <v>62</v>
      </c>
      <c r="P11" s="95">
        <v>4.092485549132948</v>
      </c>
    </row>
    <row r="12" spans="1:16" ht="12.75">
      <c r="A12" s="26" t="s">
        <v>42</v>
      </c>
      <c r="B12" s="27">
        <v>18</v>
      </c>
      <c r="C12" s="27" t="s">
        <v>226</v>
      </c>
      <c r="D12" s="83" t="s">
        <v>275</v>
      </c>
      <c r="E12" s="80" t="s">
        <v>276</v>
      </c>
      <c r="F12" s="80" t="s">
        <v>189</v>
      </c>
      <c r="G12" s="85" t="s">
        <v>343</v>
      </c>
      <c r="H12" s="80" t="s">
        <v>216</v>
      </c>
      <c r="I12" s="96"/>
      <c r="J12" s="98"/>
      <c r="K12" s="97">
        <v>45.61</v>
      </c>
      <c r="L12" s="82">
        <v>0</v>
      </c>
      <c r="M12" s="76">
        <v>0</v>
      </c>
      <c r="N12" s="76">
        <v>0</v>
      </c>
      <c r="O12" s="82" t="s">
        <v>62</v>
      </c>
      <c r="P12" s="95">
        <v>3.880727910545933</v>
      </c>
    </row>
    <row r="13" spans="1:16" ht="12.75">
      <c r="A13" s="26" t="s">
        <v>46</v>
      </c>
      <c r="B13" s="27">
        <v>17</v>
      </c>
      <c r="C13" s="27" t="s">
        <v>226</v>
      </c>
      <c r="D13" s="35" t="s">
        <v>270</v>
      </c>
      <c r="E13" s="29" t="s">
        <v>271</v>
      </c>
      <c r="F13" s="29" t="s">
        <v>272</v>
      </c>
      <c r="G13" s="85" t="s">
        <v>342</v>
      </c>
      <c r="H13" s="29" t="s">
        <v>32</v>
      </c>
      <c r="I13" s="96"/>
      <c r="J13" s="31"/>
      <c r="K13" s="97">
        <v>51.69</v>
      </c>
      <c r="L13" s="82">
        <v>0</v>
      </c>
      <c r="M13" s="76">
        <v>1.69</v>
      </c>
      <c r="N13" s="76">
        <v>1.69</v>
      </c>
      <c r="O13" s="82" t="s">
        <v>62</v>
      </c>
      <c r="P13" s="95">
        <v>3.4242600116076614</v>
      </c>
    </row>
    <row r="14" spans="1:16" ht="12.75">
      <c r="A14" s="26" t="s">
        <v>51</v>
      </c>
      <c r="B14" s="27">
        <v>22</v>
      </c>
      <c r="C14" s="27" t="s">
        <v>226</v>
      </c>
      <c r="D14" s="83" t="s">
        <v>256</v>
      </c>
      <c r="E14" s="80" t="s">
        <v>257</v>
      </c>
      <c r="F14" s="80" t="s">
        <v>228</v>
      </c>
      <c r="G14" s="85" t="s">
        <v>347</v>
      </c>
      <c r="H14" s="80"/>
      <c r="I14" s="96"/>
      <c r="J14" s="98"/>
      <c r="K14" s="97">
        <v>54.45</v>
      </c>
      <c r="L14" s="82">
        <v>0</v>
      </c>
      <c r="M14" s="76">
        <v>4.45</v>
      </c>
      <c r="N14" s="76">
        <v>4.45</v>
      </c>
      <c r="O14" s="82" t="s">
        <v>62</v>
      </c>
      <c r="P14" s="95">
        <v>3.2506887052341598</v>
      </c>
    </row>
    <row r="15" spans="1:16" ht="12.75">
      <c r="A15" s="26" t="s">
        <v>56</v>
      </c>
      <c r="B15" s="27">
        <v>20</v>
      </c>
      <c r="C15" s="27" t="s">
        <v>226</v>
      </c>
      <c r="D15" s="28" t="s">
        <v>252</v>
      </c>
      <c r="E15" s="29" t="s">
        <v>253</v>
      </c>
      <c r="F15" s="29" t="s">
        <v>186</v>
      </c>
      <c r="G15" s="85" t="s">
        <v>345</v>
      </c>
      <c r="H15" s="29" t="s">
        <v>50</v>
      </c>
      <c r="I15" s="96"/>
      <c r="J15" s="31">
        <v>1</v>
      </c>
      <c r="K15" s="97">
        <v>50.24</v>
      </c>
      <c r="L15" s="82">
        <v>5</v>
      </c>
      <c r="M15" s="76">
        <v>0.240000000000002</v>
      </c>
      <c r="N15" s="76">
        <v>5.24</v>
      </c>
      <c r="O15" s="82" t="s">
        <v>62</v>
      </c>
      <c r="P15" s="95">
        <v>3.5230891719745223</v>
      </c>
    </row>
    <row r="16" spans="1:16" ht="12.75">
      <c r="A16" s="26" t="s">
        <v>92</v>
      </c>
      <c r="B16" s="27">
        <v>16</v>
      </c>
      <c r="C16" s="27" t="s">
        <v>226</v>
      </c>
      <c r="D16" s="83" t="s">
        <v>29</v>
      </c>
      <c r="E16" s="80" t="s">
        <v>273</v>
      </c>
      <c r="F16" s="80" t="s">
        <v>274</v>
      </c>
      <c r="G16" s="85" t="s">
        <v>341</v>
      </c>
      <c r="H16" s="80" t="s">
        <v>32</v>
      </c>
      <c r="I16" s="96"/>
      <c r="J16" s="98"/>
      <c r="K16" s="97">
        <v>61</v>
      </c>
      <c r="L16" s="82">
        <v>0</v>
      </c>
      <c r="M16" s="76">
        <v>11</v>
      </c>
      <c r="N16" s="76">
        <v>11</v>
      </c>
      <c r="O16" s="82" t="s">
        <v>306</v>
      </c>
      <c r="P16" s="95">
        <v>2.901639344262295</v>
      </c>
    </row>
    <row r="17" spans="1:16" ht="12.75">
      <c r="A17" s="26" t="s">
        <v>97</v>
      </c>
      <c r="B17" s="27">
        <v>25</v>
      </c>
      <c r="C17" s="27" t="s">
        <v>226</v>
      </c>
      <c r="D17" s="35" t="s">
        <v>301</v>
      </c>
      <c r="E17" s="29" t="s">
        <v>302</v>
      </c>
      <c r="F17" s="29" t="s">
        <v>303</v>
      </c>
      <c r="G17" s="85" t="s">
        <v>350</v>
      </c>
      <c r="H17" s="29" t="s">
        <v>304</v>
      </c>
      <c r="I17" s="96"/>
      <c r="J17" s="31">
        <v>3</v>
      </c>
      <c r="K17" s="97">
        <v>52.31</v>
      </c>
      <c r="L17" s="82">
        <v>15</v>
      </c>
      <c r="M17" s="76">
        <v>2.31</v>
      </c>
      <c r="N17" s="76">
        <v>17.31</v>
      </c>
      <c r="O17" s="82" t="s">
        <v>311</v>
      </c>
      <c r="P17" s="95">
        <v>3.383674249665456</v>
      </c>
    </row>
    <row r="18" spans="1:16" ht="12.75">
      <c r="A18" s="26" t="s">
        <v>99</v>
      </c>
      <c r="B18" s="27">
        <v>27</v>
      </c>
      <c r="C18" s="27" t="s">
        <v>226</v>
      </c>
      <c r="D18" s="35" t="s">
        <v>254</v>
      </c>
      <c r="E18" s="29" t="s">
        <v>255</v>
      </c>
      <c r="F18" s="29" t="s">
        <v>186</v>
      </c>
      <c r="G18" s="85" t="s">
        <v>352</v>
      </c>
      <c r="H18" s="29" t="s">
        <v>50</v>
      </c>
      <c r="I18" s="96">
        <v>2</v>
      </c>
      <c r="J18" s="31">
        <v>1</v>
      </c>
      <c r="K18" s="97">
        <v>54.29</v>
      </c>
      <c r="L18" s="82">
        <v>15</v>
      </c>
      <c r="M18" s="76">
        <v>4.29</v>
      </c>
      <c r="N18" s="76">
        <v>19.29</v>
      </c>
      <c r="O18" s="82" t="s">
        <v>311</v>
      </c>
      <c r="P18" s="95">
        <v>3.2602689261374103</v>
      </c>
    </row>
    <row r="19" spans="1:16" ht="12.75">
      <c r="A19" s="26" t="s">
        <v>103</v>
      </c>
      <c r="B19" s="27">
        <v>26</v>
      </c>
      <c r="C19" s="27" t="s">
        <v>226</v>
      </c>
      <c r="D19" s="35" t="s">
        <v>214</v>
      </c>
      <c r="E19" s="29" t="s">
        <v>227</v>
      </c>
      <c r="F19" s="29" t="s">
        <v>228</v>
      </c>
      <c r="G19" s="85" t="s">
        <v>351</v>
      </c>
      <c r="H19" s="29" t="s">
        <v>216</v>
      </c>
      <c r="I19" s="96">
        <v>1</v>
      </c>
      <c r="J19" s="31">
        <v>3</v>
      </c>
      <c r="K19" s="97">
        <v>50.45</v>
      </c>
      <c r="L19" s="82">
        <v>20</v>
      </c>
      <c r="M19" s="76">
        <v>0.45000000000000284</v>
      </c>
      <c r="N19" s="76">
        <v>20.45</v>
      </c>
      <c r="O19" s="82" t="s">
        <v>311</v>
      </c>
      <c r="P19" s="95">
        <v>3.508424182358771</v>
      </c>
    </row>
    <row r="20" spans="1:16" ht="12.75">
      <c r="A20" s="26" t="s">
        <v>107</v>
      </c>
      <c r="B20" s="27">
        <v>19</v>
      </c>
      <c r="C20" s="27" t="s">
        <v>226</v>
      </c>
      <c r="D20" s="35" t="s">
        <v>119</v>
      </c>
      <c r="E20" s="29" t="s">
        <v>299</v>
      </c>
      <c r="F20" s="29" t="s">
        <v>225</v>
      </c>
      <c r="G20" s="111" t="s">
        <v>344</v>
      </c>
      <c r="H20" s="29" t="s">
        <v>121</v>
      </c>
      <c r="I20" s="96">
        <v>3</v>
      </c>
      <c r="J20" s="31"/>
      <c r="K20" s="97"/>
      <c r="L20" s="82" t="s">
        <v>61</v>
      </c>
      <c r="M20" s="76" t="s">
        <v>61</v>
      </c>
      <c r="N20" s="76" t="s">
        <v>61</v>
      </c>
      <c r="O20" s="82" t="s">
        <v>61</v>
      </c>
      <c r="P20" s="95">
        <v>0</v>
      </c>
    </row>
    <row r="21" spans="1:16" ht="13.5" thickBot="1">
      <c r="A21" s="36" t="s">
        <v>112</v>
      </c>
      <c r="B21" s="37">
        <v>23</v>
      </c>
      <c r="C21" s="37" t="s">
        <v>226</v>
      </c>
      <c r="D21" s="81" t="s">
        <v>258</v>
      </c>
      <c r="E21" s="39" t="s">
        <v>259</v>
      </c>
      <c r="F21" s="39" t="s">
        <v>186</v>
      </c>
      <c r="G21" s="104" t="s">
        <v>348</v>
      </c>
      <c r="H21" s="39" t="s">
        <v>50</v>
      </c>
      <c r="I21" s="40">
        <v>3</v>
      </c>
      <c r="J21" s="41"/>
      <c r="K21" s="42"/>
      <c r="L21" s="37" t="s">
        <v>61</v>
      </c>
      <c r="M21" s="43" t="s">
        <v>61</v>
      </c>
      <c r="N21" s="43" t="s">
        <v>61</v>
      </c>
      <c r="O21" s="37" t="s">
        <v>61</v>
      </c>
      <c r="P21" s="100">
        <v>0</v>
      </c>
    </row>
    <row r="22" ht="13.5" thickTop="1"/>
  </sheetData>
  <printOptions horizontalCentered="1"/>
  <pageMargins left="0.12" right="0.19" top="0.44" bottom="0.33" header="0.14" footer="0.14"/>
  <pageSetup orientation="landscape" paperSize="9" r:id="rId1"/>
  <headerFooter alignWithMargins="0">
    <oddHeader>&amp;C&amp;"Times New Roman CE,tučné"&amp;14SÁROVECKÝ FIN CUP - VYSOKÉ MÝTO</oddHeader>
    <oddFooter>&amp;CStrana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pane ySplit="9" topLeftCell="BM10" activePane="bottomLeft" state="frozen"/>
      <selection pane="topLeft" activeCell="N13" sqref="N13"/>
      <selection pane="bottomLeft" activeCell="M20" sqref="L20:M20"/>
    </sheetView>
  </sheetViews>
  <sheetFormatPr defaultColWidth="9.00390625" defaultRowHeight="12.75"/>
  <cols>
    <col min="1" max="1" width="5.50390625" style="0" customWidth="1"/>
    <col min="2" max="3" width="5.625" style="0" customWidth="1"/>
    <col min="4" max="4" width="23.625" style="0" bestFit="1" customWidth="1"/>
    <col min="5" max="5" width="23.375" style="0" customWidth="1"/>
    <col min="6" max="6" width="11.50390625" style="0" bestFit="1" customWidth="1"/>
    <col min="7" max="7" width="7.625" style="0" bestFit="1" customWidth="1"/>
    <col min="8" max="8" width="16.125" style="0" bestFit="1" customWidth="1"/>
    <col min="9" max="10" width="6.375" style="0" customWidth="1"/>
    <col min="11" max="11" width="8.375" style="0" bestFit="1" customWidth="1"/>
    <col min="12" max="12" width="7.125" style="0" bestFit="1" customWidth="1"/>
    <col min="13" max="13" width="8.125" style="0" customWidth="1"/>
    <col min="14" max="14" width="9.50390625" style="0" customWidth="1"/>
    <col min="15" max="15" width="7.00390625" style="0" customWidth="1"/>
    <col min="16" max="16" width="8.125" style="0" customWidth="1"/>
  </cols>
  <sheetData>
    <row r="1" spans="2:5" ht="20.25">
      <c r="B1" s="1" t="s">
        <v>0</v>
      </c>
      <c r="E1" s="2" t="s">
        <v>1</v>
      </c>
    </row>
    <row r="2" spans="2:7" ht="9" customHeight="1">
      <c r="B2" s="1"/>
      <c r="F2" s="3"/>
      <c r="G2" s="3"/>
    </row>
    <row r="3" spans="10:13" ht="12.75">
      <c r="J3" s="4" t="s">
        <v>2</v>
      </c>
      <c r="M3" s="5">
        <v>19</v>
      </c>
    </row>
    <row r="4" spans="10:13" ht="12.75">
      <c r="J4" s="4" t="s">
        <v>3</v>
      </c>
      <c r="M4" s="6">
        <v>166</v>
      </c>
    </row>
    <row r="5" spans="2:13" ht="12.75">
      <c r="B5" s="7" t="s">
        <v>4</v>
      </c>
      <c r="D5" s="8" t="s">
        <v>5</v>
      </c>
      <c r="E5" s="9"/>
      <c r="J5" s="4" t="s">
        <v>6</v>
      </c>
      <c r="M5" s="10">
        <v>54</v>
      </c>
    </row>
    <row r="6" spans="2:13" ht="12.75">
      <c r="B6" s="7" t="s">
        <v>7</v>
      </c>
      <c r="D6" s="5" t="s">
        <v>8</v>
      </c>
      <c r="J6" s="4" t="s">
        <v>9</v>
      </c>
      <c r="M6" s="10">
        <v>79</v>
      </c>
    </row>
    <row r="7" spans="2:13" ht="12.75">
      <c r="B7" t="s">
        <v>10</v>
      </c>
      <c r="D7" s="5"/>
      <c r="E7" s="11"/>
      <c r="J7" s="4" t="s">
        <v>11</v>
      </c>
      <c r="M7" s="12">
        <v>3.1</v>
      </c>
    </row>
    <row r="8" ht="13.5" thickBot="1"/>
    <row r="9" spans="1:16" ht="39.75" customHeight="1" thickBot="1" thickTop="1">
      <c r="A9" s="13" t="s">
        <v>12</v>
      </c>
      <c r="B9" s="14" t="s">
        <v>13</v>
      </c>
      <c r="C9" s="14" t="s">
        <v>14</v>
      </c>
      <c r="D9" s="15" t="s">
        <v>15</v>
      </c>
      <c r="E9" s="15" t="s">
        <v>16</v>
      </c>
      <c r="F9" s="15" t="s">
        <v>17</v>
      </c>
      <c r="G9" s="15" t="s">
        <v>325</v>
      </c>
      <c r="H9" s="15" t="s">
        <v>18</v>
      </c>
      <c r="I9" s="14" t="s">
        <v>19</v>
      </c>
      <c r="J9" s="14" t="s">
        <v>20</v>
      </c>
      <c r="K9" s="15" t="s">
        <v>21</v>
      </c>
      <c r="L9" s="15" t="s">
        <v>22</v>
      </c>
      <c r="M9" s="15" t="s">
        <v>23</v>
      </c>
      <c r="N9" s="15" t="s">
        <v>24</v>
      </c>
      <c r="O9" s="15" t="s">
        <v>25</v>
      </c>
      <c r="P9" s="16" t="s">
        <v>26</v>
      </c>
    </row>
    <row r="10" spans="1:16" ht="13.5" thickTop="1">
      <c r="A10" s="17" t="s">
        <v>56</v>
      </c>
      <c r="B10" s="18">
        <v>155</v>
      </c>
      <c r="C10" s="18" t="s">
        <v>34</v>
      </c>
      <c r="D10" s="19" t="s">
        <v>57</v>
      </c>
      <c r="E10" s="20" t="s">
        <v>58</v>
      </c>
      <c r="F10" s="20" t="s">
        <v>59</v>
      </c>
      <c r="G10" s="105" t="s">
        <v>324</v>
      </c>
      <c r="H10" s="20" t="s">
        <v>60</v>
      </c>
      <c r="I10" s="21"/>
      <c r="J10" s="22"/>
      <c r="K10" s="23">
        <v>34.86</v>
      </c>
      <c r="L10" s="18">
        <v>0</v>
      </c>
      <c r="M10" s="24">
        <v>0</v>
      </c>
      <c r="N10" s="24">
        <v>0</v>
      </c>
      <c r="O10" s="18" t="s">
        <v>62</v>
      </c>
      <c r="P10" s="25">
        <v>4.761904761904762</v>
      </c>
    </row>
    <row r="11" spans="1:16" ht="12.75">
      <c r="A11" s="26" t="s">
        <v>51</v>
      </c>
      <c r="B11" s="27">
        <v>154</v>
      </c>
      <c r="C11" s="27" t="s">
        <v>34</v>
      </c>
      <c r="D11" s="35" t="s">
        <v>52</v>
      </c>
      <c r="E11" s="29" t="s">
        <v>53</v>
      </c>
      <c r="F11" s="29" t="s">
        <v>54</v>
      </c>
      <c r="G11" s="85" t="s">
        <v>323</v>
      </c>
      <c r="H11" s="29" t="s">
        <v>55</v>
      </c>
      <c r="I11" s="30"/>
      <c r="J11" s="31">
        <v>1</v>
      </c>
      <c r="K11" s="32">
        <v>40.29</v>
      </c>
      <c r="L11" s="27">
        <v>5</v>
      </c>
      <c r="M11" s="33">
        <v>0</v>
      </c>
      <c r="N11" s="33">
        <v>5</v>
      </c>
      <c r="O11" s="27" t="s">
        <v>62</v>
      </c>
      <c r="P11" s="34">
        <v>4.120129064283941</v>
      </c>
    </row>
    <row r="12" spans="1:16" ht="12.75">
      <c r="A12" s="26" t="s">
        <v>42</v>
      </c>
      <c r="B12" s="27">
        <v>152</v>
      </c>
      <c r="C12" s="27" t="s">
        <v>34</v>
      </c>
      <c r="D12" s="35" t="s">
        <v>43</v>
      </c>
      <c r="E12" s="29" t="s">
        <v>44</v>
      </c>
      <c r="F12" s="29" t="s">
        <v>45</v>
      </c>
      <c r="G12" s="85" t="s">
        <v>321</v>
      </c>
      <c r="H12" s="29" t="s">
        <v>32</v>
      </c>
      <c r="I12" s="30"/>
      <c r="J12" s="31">
        <v>1</v>
      </c>
      <c r="K12" s="32">
        <v>40.54</v>
      </c>
      <c r="L12" s="27">
        <v>5</v>
      </c>
      <c r="M12" s="33">
        <v>0</v>
      </c>
      <c r="N12" s="33">
        <v>5</v>
      </c>
      <c r="O12" s="27" t="s">
        <v>62</v>
      </c>
      <c r="P12" s="34">
        <v>4.094721262950173</v>
      </c>
    </row>
    <row r="13" spans="1:16" ht="12.75">
      <c r="A13" s="26" t="s">
        <v>46</v>
      </c>
      <c r="B13" s="27">
        <v>153</v>
      </c>
      <c r="C13" s="27" t="s">
        <v>34</v>
      </c>
      <c r="D13" s="28" t="s">
        <v>47</v>
      </c>
      <c r="E13" s="29" t="s">
        <v>48</v>
      </c>
      <c r="F13" s="29" t="s">
        <v>49</v>
      </c>
      <c r="G13" s="85" t="s">
        <v>322</v>
      </c>
      <c r="H13" s="29" t="s">
        <v>50</v>
      </c>
      <c r="I13" s="30"/>
      <c r="J13" s="31">
        <v>1</v>
      </c>
      <c r="K13" s="32">
        <v>50.44</v>
      </c>
      <c r="L13" s="27">
        <v>5</v>
      </c>
      <c r="M13" s="33">
        <v>0</v>
      </c>
      <c r="N13" s="33">
        <v>5</v>
      </c>
      <c r="O13" s="27" t="s">
        <v>62</v>
      </c>
      <c r="P13" s="34">
        <v>3.2910388580491676</v>
      </c>
    </row>
    <row r="14" spans="1:16" ht="12.75">
      <c r="A14" s="26" t="s">
        <v>27</v>
      </c>
      <c r="B14" s="27">
        <v>150</v>
      </c>
      <c r="C14" s="27" t="s">
        <v>28</v>
      </c>
      <c r="D14" s="28" t="s">
        <v>29</v>
      </c>
      <c r="E14" s="29" t="s">
        <v>30</v>
      </c>
      <c r="F14" s="29" t="s">
        <v>31</v>
      </c>
      <c r="G14" s="85" t="s">
        <v>319</v>
      </c>
      <c r="H14" s="29" t="s">
        <v>32</v>
      </c>
      <c r="I14" s="30">
        <v>1</v>
      </c>
      <c r="J14" s="31"/>
      <c r="K14" s="32">
        <v>107.34</v>
      </c>
      <c r="L14" s="27">
        <v>5</v>
      </c>
      <c r="M14" s="33" t="s">
        <v>61</v>
      </c>
      <c r="N14" s="33" t="s">
        <v>61</v>
      </c>
      <c r="O14" s="27" t="s">
        <v>61</v>
      </c>
      <c r="P14" s="34">
        <v>0</v>
      </c>
    </row>
    <row r="15" spans="1:16" ht="13.5" thickBot="1">
      <c r="A15" s="36" t="s">
        <v>33</v>
      </c>
      <c r="B15" s="37">
        <v>151</v>
      </c>
      <c r="C15" s="37" t="s">
        <v>34</v>
      </c>
      <c r="D15" s="38" t="s">
        <v>35</v>
      </c>
      <c r="E15" s="39" t="s">
        <v>36</v>
      </c>
      <c r="F15" s="39" t="s">
        <v>37</v>
      </c>
      <c r="G15" s="104" t="s">
        <v>320</v>
      </c>
      <c r="H15" s="39" t="s">
        <v>38</v>
      </c>
      <c r="I15" s="40">
        <v>3</v>
      </c>
      <c r="J15" s="41" t="s">
        <v>39</v>
      </c>
      <c r="K15" s="42" t="s">
        <v>40</v>
      </c>
      <c r="L15" s="37" t="s">
        <v>41</v>
      </c>
      <c r="M15" s="43" t="s">
        <v>61</v>
      </c>
      <c r="N15" s="43" t="s">
        <v>61</v>
      </c>
      <c r="O15" s="37" t="s">
        <v>61</v>
      </c>
      <c r="P15" s="44">
        <v>0</v>
      </c>
    </row>
    <row r="16" ht="13.5" thickTop="1"/>
  </sheetData>
  <printOptions horizontalCentered="1"/>
  <pageMargins left="0.13" right="0.2" top="0.44" bottom="0.33" header="0.14" footer="0.14"/>
  <pageSetup horizontalDpi="300" verticalDpi="300" orientation="landscape" paperSize="9" r:id="rId1"/>
  <headerFooter alignWithMargins="0">
    <oddHeader>&amp;C&amp;"Times New Roman CE,tučné"&amp;14SÁROVECKÝ FIN CUP - VYSOKÉ MÝTO</oddHeader>
    <oddFooter>&amp;CStrana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">
      <pane ySplit="9" topLeftCell="BM10" activePane="bottomLeft" state="frozen"/>
      <selection pane="topLeft" activeCell="A1" sqref="A1"/>
      <selection pane="bottomLeft" activeCell="H23" sqref="H23"/>
    </sheetView>
  </sheetViews>
  <sheetFormatPr defaultColWidth="9.00390625" defaultRowHeight="12.75" outlineLevelCol="1"/>
  <cols>
    <col min="1" max="1" width="5.50390625" style="0" customWidth="1"/>
    <col min="2" max="2" width="5.00390625" style="0" customWidth="1"/>
    <col min="3" max="3" width="5.625" style="0" customWidth="1"/>
    <col min="4" max="4" width="25.125" style="0" customWidth="1"/>
    <col min="5" max="5" width="26.375" style="0" customWidth="1"/>
    <col min="6" max="6" width="17.50390625" style="0" customWidth="1"/>
    <col min="7" max="7" width="7.625" style="0" bestFit="1" customWidth="1"/>
    <col min="8" max="8" width="19.00390625" style="0" customWidth="1"/>
    <col min="9" max="9" width="8.375" style="0" customWidth="1"/>
    <col min="10" max="10" width="0" style="0" hidden="1" customWidth="1" outlineLevel="1"/>
    <col min="11" max="11" width="6.625" style="0" hidden="1" customWidth="1" outlineLevel="1"/>
    <col min="12" max="12" width="7.50390625" style="0" customWidth="1" collapsed="1"/>
    <col min="13" max="13" width="8.375" style="0" customWidth="1"/>
    <col min="14" max="14" width="0" style="0" hidden="1" customWidth="1" outlineLevel="1"/>
    <col min="15" max="15" width="6.625" style="0" hidden="1" customWidth="1" outlineLevel="1"/>
    <col min="16" max="16" width="7.50390625" style="0" customWidth="1" collapsed="1"/>
    <col min="17" max="17" width="8.875" style="0" customWidth="1"/>
    <col min="18" max="19" width="8.50390625" style="0" hidden="1" customWidth="1" outlineLevel="1"/>
    <col min="20" max="20" width="8.50390625" style="0" customWidth="1" collapsed="1"/>
  </cols>
  <sheetData>
    <row r="1" spans="2:9" ht="20.25">
      <c r="B1" s="118" t="s">
        <v>0</v>
      </c>
      <c r="C1" s="118"/>
      <c r="D1" s="118"/>
      <c r="E1" s="129" t="s">
        <v>63</v>
      </c>
      <c r="F1" s="129"/>
      <c r="G1" s="129"/>
      <c r="H1" s="129"/>
      <c r="I1" s="129"/>
    </row>
    <row r="2" spans="9:16" ht="12.75">
      <c r="I2" s="45"/>
      <c r="J2" s="45"/>
      <c r="K2" s="7"/>
      <c r="L2" s="7"/>
      <c r="M2" s="45"/>
      <c r="N2" s="45"/>
      <c r="O2" s="7"/>
      <c r="P2" s="7"/>
    </row>
    <row r="3" spans="9:16" ht="12.75">
      <c r="I3" s="45"/>
      <c r="J3" s="45"/>
      <c r="K3" s="6"/>
      <c r="L3" s="6"/>
      <c r="M3" s="45"/>
      <c r="N3" s="45"/>
      <c r="O3" s="6"/>
      <c r="P3" s="6"/>
    </row>
    <row r="4" spans="4:16" ht="12.75">
      <c r="D4" s="46" t="s">
        <v>4</v>
      </c>
      <c r="E4" s="8" t="s">
        <v>5</v>
      </c>
      <c r="I4" s="45"/>
      <c r="J4" s="45"/>
      <c r="K4" s="10"/>
      <c r="L4" s="10"/>
      <c r="M4" s="45"/>
      <c r="N4" s="45"/>
      <c r="O4" s="10"/>
      <c r="P4" s="10"/>
    </row>
    <row r="5" spans="4:16" ht="12.75">
      <c r="D5" s="46" t="s">
        <v>7</v>
      </c>
      <c r="E5" s="5" t="s">
        <v>8</v>
      </c>
      <c r="I5" s="45"/>
      <c r="J5" s="45"/>
      <c r="K5" s="10"/>
      <c r="L5" s="10"/>
      <c r="M5" s="45"/>
      <c r="N5" s="45"/>
      <c r="O5" s="10"/>
      <c r="P5" s="10"/>
    </row>
    <row r="6" spans="4:16" ht="2.25" customHeight="1">
      <c r="D6" s="46"/>
      <c r="I6" s="45"/>
      <c r="J6" s="45"/>
      <c r="K6" s="10"/>
      <c r="L6" s="10"/>
      <c r="M6" s="45"/>
      <c r="N6" s="45"/>
      <c r="O6" s="10"/>
      <c r="P6" s="10"/>
    </row>
    <row r="7" spans="9:16" ht="12.75" customHeight="1" thickBot="1">
      <c r="I7" s="45"/>
      <c r="J7" s="45"/>
      <c r="K7" s="12"/>
      <c r="L7" s="12"/>
      <c r="M7" s="45"/>
      <c r="N7" s="45"/>
      <c r="O7" s="12"/>
      <c r="P7" s="12"/>
    </row>
    <row r="8" spans="1:20" ht="18" customHeight="1" thickBot="1" thickTop="1">
      <c r="A8" s="119" t="s">
        <v>12</v>
      </c>
      <c r="B8" s="121" t="s">
        <v>13</v>
      </c>
      <c r="C8" s="121" t="s">
        <v>14</v>
      </c>
      <c r="D8" s="123" t="s">
        <v>15</v>
      </c>
      <c r="E8" s="123" t="s">
        <v>16</v>
      </c>
      <c r="F8" s="123" t="s">
        <v>17</v>
      </c>
      <c r="G8" s="123" t="s">
        <v>325</v>
      </c>
      <c r="H8" s="123" t="s">
        <v>18</v>
      </c>
      <c r="I8" s="130" t="s">
        <v>64</v>
      </c>
      <c r="J8" s="131"/>
      <c r="K8" s="131"/>
      <c r="L8" s="132"/>
      <c r="M8" s="130" t="s">
        <v>65</v>
      </c>
      <c r="N8" s="131"/>
      <c r="O8" s="131"/>
      <c r="P8" s="132"/>
      <c r="Q8" s="127" t="s">
        <v>66</v>
      </c>
      <c r="R8" s="127" t="s">
        <v>67</v>
      </c>
      <c r="S8" s="127" t="s">
        <v>68</v>
      </c>
      <c r="T8" s="125" t="s">
        <v>69</v>
      </c>
    </row>
    <row r="9" spans="1:20" ht="44.25" customHeight="1" thickBot="1">
      <c r="A9" s="120"/>
      <c r="B9" s="122"/>
      <c r="C9" s="122"/>
      <c r="D9" s="124"/>
      <c r="E9" s="124"/>
      <c r="F9" s="124"/>
      <c r="G9" s="124"/>
      <c r="H9" s="124"/>
      <c r="I9" s="48" t="s">
        <v>21</v>
      </c>
      <c r="J9" s="48" t="s">
        <v>22</v>
      </c>
      <c r="K9" s="47" t="s">
        <v>70</v>
      </c>
      <c r="L9" s="49" t="s">
        <v>67</v>
      </c>
      <c r="M9" s="48" t="s">
        <v>21</v>
      </c>
      <c r="N9" s="48" t="s">
        <v>22</v>
      </c>
      <c r="O9" s="47" t="s">
        <v>70</v>
      </c>
      <c r="P9" s="49" t="s">
        <v>67</v>
      </c>
      <c r="Q9" s="128"/>
      <c r="R9" s="128"/>
      <c r="S9" s="128"/>
      <c r="T9" s="126"/>
    </row>
    <row r="10" spans="1:20" ht="13.5" thickTop="1">
      <c r="A10" s="17" t="s">
        <v>27</v>
      </c>
      <c r="B10" s="18">
        <v>155</v>
      </c>
      <c r="C10" s="18" t="s">
        <v>34</v>
      </c>
      <c r="D10" s="19" t="s">
        <v>57</v>
      </c>
      <c r="E10" s="20" t="s">
        <v>58</v>
      </c>
      <c r="F10" s="20" t="s">
        <v>59</v>
      </c>
      <c r="G10" s="105" t="s">
        <v>324</v>
      </c>
      <c r="H10" s="20" t="s">
        <v>60</v>
      </c>
      <c r="I10" s="50">
        <v>34.86</v>
      </c>
      <c r="J10" s="51">
        <v>0</v>
      </c>
      <c r="K10" s="52">
        <v>0</v>
      </c>
      <c r="L10" s="52">
        <v>0</v>
      </c>
      <c r="M10" s="50">
        <v>33.44</v>
      </c>
      <c r="N10" s="51">
        <v>0</v>
      </c>
      <c r="O10" s="53">
        <v>0</v>
      </c>
      <c r="P10" s="53">
        <v>0</v>
      </c>
      <c r="Q10" s="24">
        <v>68.3</v>
      </c>
      <c r="R10" s="54">
        <v>0</v>
      </c>
      <c r="S10" s="24">
        <v>0</v>
      </c>
      <c r="T10" s="55">
        <v>0</v>
      </c>
    </row>
    <row r="11" spans="1:20" ht="12.75">
      <c r="A11" s="26" t="s">
        <v>33</v>
      </c>
      <c r="B11" s="27">
        <v>154</v>
      </c>
      <c r="C11" s="27" t="s">
        <v>34</v>
      </c>
      <c r="D11" s="35" t="s">
        <v>52</v>
      </c>
      <c r="E11" s="29" t="s">
        <v>53</v>
      </c>
      <c r="F11" s="29" t="s">
        <v>54</v>
      </c>
      <c r="G11" s="85" t="s">
        <v>323</v>
      </c>
      <c r="H11" s="29" t="s">
        <v>55</v>
      </c>
      <c r="I11" s="56">
        <v>40.29</v>
      </c>
      <c r="J11" s="57">
        <v>5</v>
      </c>
      <c r="K11" s="58">
        <v>0</v>
      </c>
      <c r="L11" s="58">
        <v>5</v>
      </c>
      <c r="M11" s="56">
        <v>37.49</v>
      </c>
      <c r="N11" s="57">
        <v>0</v>
      </c>
      <c r="O11" s="59">
        <v>0</v>
      </c>
      <c r="P11" s="59">
        <v>0</v>
      </c>
      <c r="Q11" s="33">
        <v>77.78</v>
      </c>
      <c r="R11" s="60">
        <v>5</v>
      </c>
      <c r="S11" s="33">
        <v>0</v>
      </c>
      <c r="T11" s="61">
        <v>5</v>
      </c>
    </row>
    <row r="12" spans="1:20" ht="12.75">
      <c r="A12" s="26" t="s">
        <v>42</v>
      </c>
      <c r="B12" s="27">
        <v>153</v>
      </c>
      <c r="C12" s="27" t="s">
        <v>34</v>
      </c>
      <c r="D12" s="28" t="s">
        <v>47</v>
      </c>
      <c r="E12" s="29" t="s">
        <v>48</v>
      </c>
      <c r="F12" s="29" t="s">
        <v>49</v>
      </c>
      <c r="G12" s="85" t="s">
        <v>322</v>
      </c>
      <c r="H12" s="29" t="s">
        <v>50</v>
      </c>
      <c r="I12" s="56">
        <v>50.44</v>
      </c>
      <c r="J12" s="57">
        <v>5</v>
      </c>
      <c r="K12" s="58">
        <v>0</v>
      </c>
      <c r="L12" s="58">
        <v>5</v>
      </c>
      <c r="M12" s="56">
        <v>45.26</v>
      </c>
      <c r="N12" s="57">
        <v>0</v>
      </c>
      <c r="O12" s="59">
        <v>0</v>
      </c>
      <c r="P12" s="59">
        <v>0</v>
      </c>
      <c r="Q12" s="33">
        <v>95.7</v>
      </c>
      <c r="R12" s="60">
        <v>5</v>
      </c>
      <c r="S12" s="33">
        <v>0</v>
      </c>
      <c r="T12" s="61">
        <v>5</v>
      </c>
    </row>
    <row r="13" spans="1:20" ht="12.75">
      <c r="A13" s="26" t="s">
        <v>46</v>
      </c>
      <c r="B13" s="27">
        <v>152</v>
      </c>
      <c r="C13" s="27" t="s">
        <v>34</v>
      </c>
      <c r="D13" s="35" t="s">
        <v>43</v>
      </c>
      <c r="E13" s="29" t="s">
        <v>44</v>
      </c>
      <c r="F13" s="29" t="s">
        <v>45</v>
      </c>
      <c r="G13" s="85" t="s">
        <v>321</v>
      </c>
      <c r="H13" s="29" t="s">
        <v>32</v>
      </c>
      <c r="I13" s="56">
        <v>40.54</v>
      </c>
      <c r="J13" s="57">
        <v>5</v>
      </c>
      <c r="K13" s="58">
        <v>0</v>
      </c>
      <c r="L13" s="58">
        <v>5</v>
      </c>
      <c r="M13" s="56">
        <v>37.7</v>
      </c>
      <c r="N13" s="57">
        <v>5</v>
      </c>
      <c r="O13" s="59">
        <v>0</v>
      </c>
      <c r="P13" s="59">
        <v>5</v>
      </c>
      <c r="Q13" s="33">
        <v>78.24</v>
      </c>
      <c r="R13" s="60">
        <v>10</v>
      </c>
      <c r="S13" s="33">
        <v>0</v>
      </c>
      <c r="T13" s="61">
        <v>10</v>
      </c>
    </row>
    <row r="14" spans="1:20" ht="12.75">
      <c r="A14" s="26" t="s">
        <v>51</v>
      </c>
      <c r="B14" s="27">
        <v>151</v>
      </c>
      <c r="C14" s="27" t="s">
        <v>34</v>
      </c>
      <c r="D14" s="28" t="s">
        <v>35</v>
      </c>
      <c r="E14" s="29" t="s">
        <v>36</v>
      </c>
      <c r="F14" s="29" t="s">
        <v>37</v>
      </c>
      <c r="G14" s="85" t="s">
        <v>320</v>
      </c>
      <c r="H14" s="29" t="s">
        <v>38</v>
      </c>
      <c r="I14" s="63">
        <v>0</v>
      </c>
      <c r="J14" s="64">
        <v>100</v>
      </c>
      <c r="K14" s="65">
        <v>0</v>
      </c>
      <c r="L14" s="65">
        <v>100</v>
      </c>
      <c r="M14" s="63">
        <v>61.96</v>
      </c>
      <c r="N14" s="64">
        <v>0</v>
      </c>
      <c r="O14" s="66">
        <v>11.96</v>
      </c>
      <c r="P14" s="66">
        <v>11.96</v>
      </c>
      <c r="Q14" s="67">
        <v>61.96</v>
      </c>
      <c r="R14" s="68">
        <v>100</v>
      </c>
      <c r="S14" s="67">
        <v>11.96</v>
      </c>
      <c r="T14" s="69">
        <v>111.96</v>
      </c>
    </row>
    <row r="15" spans="1:20" ht="13.5" thickBot="1">
      <c r="A15" s="36" t="s">
        <v>56</v>
      </c>
      <c r="B15" s="37">
        <v>150</v>
      </c>
      <c r="C15" s="37" t="s">
        <v>28</v>
      </c>
      <c r="D15" s="38" t="s">
        <v>29</v>
      </c>
      <c r="E15" s="39" t="s">
        <v>30</v>
      </c>
      <c r="F15" s="39" t="s">
        <v>31</v>
      </c>
      <c r="G15" s="104" t="s">
        <v>319</v>
      </c>
      <c r="H15" s="39" t="s">
        <v>32</v>
      </c>
      <c r="I15" s="70">
        <v>0</v>
      </c>
      <c r="J15" s="71">
        <v>100</v>
      </c>
      <c r="K15" s="72">
        <v>0</v>
      </c>
      <c r="L15" s="72">
        <v>100</v>
      </c>
      <c r="M15" s="70">
        <v>0</v>
      </c>
      <c r="N15" s="71">
        <v>100</v>
      </c>
      <c r="O15" s="73">
        <v>0</v>
      </c>
      <c r="P15" s="73">
        <v>100</v>
      </c>
      <c r="Q15" s="43">
        <v>0</v>
      </c>
      <c r="R15" s="74">
        <v>200</v>
      </c>
      <c r="S15" s="43">
        <v>0</v>
      </c>
      <c r="T15" s="75">
        <v>200</v>
      </c>
    </row>
    <row r="16" ht="13.5" thickTop="1"/>
  </sheetData>
  <mergeCells count="16">
    <mergeCell ref="E1:I1"/>
    <mergeCell ref="I8:L8"/>
    <mergeCell ref="M8:P8"/>
    <mergeCell ref="Q8:Q9"/>
    <mergeCell ref="T8:T9"/>
    <mergeCell ref="E8:E9"/>
    <mergeCell ref="F8:F9"/>
    <mergeCell ref="H8:H9"/>
    <mergeCell ref="R8:R9"/>
    <mergeCell ref="S8:S9"/>
    <mergeCell ref="G8:G9"/>
    <mergeCell ref="B1:D1"/>
    <mergeCell ref="A8:A9"/>
    <mergeCell ref="B8:B9"/>
    <mergeCell ref="C8:C9"/>
    <mergeCell ref="D8:D9"/>
  </mergeCells>
  <printOptions horizontalCentered="1"/>
  <pageMargins left="0.13" right="0.19" top="0.45" bottom="0.36" header="0.15748031496062992" footer="0.14"/>
  <pageSetup orientation="landscape" paperSize="9" r:id="rId1"/>
  <headerFooter alignWithMargins="0">
    <oddHeader>&amp;C&amp;"Times New Roman CE,tučné"&amp;14SÁROVECKÝ FIN CUP - VYSOKÉ MÝTO</oddHead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pane ySplit="9" topLeftCell="BM10" activePane="bottomLeft" state="frozen"/>
      <selection pane="topLeft" activeCell="H11" sqref="H11"/>
      <selection pane="bottomLeft" activeCell="H24" sqref="H24"/>
    </sheetView>
  </sheetViews>
  <sheetFormatPr defaultColWidth="9.00390625" defaultRowHeight="12.75"/>
  <cols>
    <col min="1" max="2" width="5.50390625" style="0" customWidth="1"/>
    <col min="3" max="3" width="5.625" style="0" customWidth="1"/>
    <col min="4" max="5" width="23.375" style="0" customWidth="1"/>
    <col min="6" max="6" width="16.00390625" style="0" customWidth="1"/>
    <col min="7" max="7" width="7.625" style="0" bestFit="1" customWidth="1"/>
    <col min="8" max="8" width="19.00390625" style="0" customWidth="1"/>
    <col min="9" max="10" width="6.375" style="0" customWidth="1"/>
    <col min="11" max="11" width="7.875" style="0" customWidth="1"/>
    <col min="12" max="13" width="8.125" style="0" customWidth="1"/>
    <col min="14" max="14" width="9.50390625" style="0" customWidth="1"/>
    <col min="15" max="15" width="7.00390625" style="0" customWidth="1"/>
    <col min="16" max="16" width="8.125" style="0" customWidth="1"/>
  </cols>
  <sheetData>
    <row r="1" spans="2:5" ht="20.25">
      <c r="B1" s="1" t="s">
        <v>0</v>
      </c>
      <c r="E1" s="2" t="s">
        <v>223</v>
      </c>
    </row>
    <row r="2" spans="2:7" ht="9" customHeight="1">
      <c r="B2" s="1"/>
      <c r="F2" s="3"/>
      <c r="G2" s="3"/>
    </row>
    <row r="3" spans="10:13" ht="12.75">
      <c r="J3" s="4" t="s">
        <v>2</v>
      </c>
      <c r="M3" s="5">
        <v>20</v>
      </c>
    </row>
    <row r="4" spans="10:13" ht="12.75">
      <c r="J4" s="4" t="s">
        <v>3</v>
      </c>
      <c r="M4" s="6">
        <v>178</v>
      </c>
    </row>
    <row r="5" spans="2:13" ht="12.75">
      <c r="B5" s="7" t="s">
        <v>4</v>
      </c>
      <c r="D5" s="8" t="s">
        <v>5</v>
      </c>
      <c r="E5" s="9"/>
      <c r="J5" s="4" t="s">
        <v>6</v>
      </c>
      <c r="M5" s="10">
        <v>45</v>
      </c>
    </row>
    <row r="6" spans="2:13" ht="12.75">
      <c r="B6" s="7" t="s">
        <v>7</v>
      </c>
      <c r="D6" s="5" t="s">
        <v>8</v>
      </c>
      <c r="J6" s="4" t="s">
        <v>9</v>
      </c>
      <c r="M6" s="10">
        <v>70</v>
      </c>
    </row>
    <row r="7" spans="2:13" ht="12.75">
      <c r="B7" t="s">
        <v>412</v>
      </c>
      <c r="D7" s="5"/>
      <c r="E7" s="11"/>
      <c r="J7" s="4" t="s">
        <v>11</v>
      </c>
      <c r="M7" s="12">
        <v>4</v>
      </c>
    </row>
    <row r="8" ht="13.5" thickBot="1"/>
    <row r="9" spans="1:16" ht="39.75" thickBot="1" thickTop="1">
      <c r="A9" s="13" t="s">
        <v>12</v>
      </c>
      <c r="B9" s="14" t="s">
        <v>13</v>
      </c>
      <c r="C9" s="14" t="s">
        <v>14</v>
      </c>
      <c r="D9" s="15" t="s">
        <v>15</v>
      </c>
      <c r="E9" s="15" t="s">
        <v>16</v>
      </c>
      <c r="F9" s="15" t="s">
        <v>17</v>
      </c>
      <c r="G9" s="15" t="s">
        <v>325</v>
      </c>
      <c r="H9" s="15" t="s">
        <v>18</v>
      </c>
      <c r="I9" s="14" t="s">
        <v>19</v>
      </c>
      <c r="J9" s="14" t="s">
        <v>20</v>
      </c>
      <c r="K9" s="15" t="s">
        <v>21</v>
      </c>
      <c r="L9" s="15" t="s">
        <v>22</v>
      </c>
      <c r="M9" s="15" t="s">
        <v>23</v>
      </c>
      <c r="N9" s="15" t="s">
        <v>24</v>
      </c>
      <c r="O9" s="15" t="s">
        <v>25</v>
      </c>
      <c r="P9" s="16" t="s">
        <v>26</v>
      </c>
    </row>
    <row r="10" spans="1:16" ht="13.5" thickTop="1">
      <c r="A10" s="17" t="s">
        <v>27</v>
      </c>
      <c r="B10" s="18">
        <v>33</v>
      </c>
      <c r="C10" s="18" t="s">
        <v>223</v>
      </c>
      <c r="D10" s="62" t="s">
        <v>236</v>
      </c>
      <c r="E10" s="20" t="s">
        <v>237</v>
      </c>
      <c r="F10" s="20" t="s">
        <v>235</v>
      </c>
      <c r="G10" s="85" t="s">
        <v>359</v>
      </c>
      <c r="H10" s="20" t="s">
        <v>50</v>
      </c>
      <c r="I10" s="21"/>
      <c r="J10" s="22">
        <v>2</v>
      </c>
      <c r="K10" s="23">
        <v>44.43</v>
      </c>
      <c r="L10" s="18">
        <v>10</v>
      </c>
      <c r="M10" s="24">
        <v>0</v>
      </c>
      <c r="N10" s="24">
        <v>10</v>
      </c>
      <c r="O10" s="18" t="s">
        <v>306</v>
      </c>
      <c r="P10" s="112">
        <v>4.0063020481656535</v>
      </c>
    </row>
    <row r="11" spans="1:16" ht="12.75">
      <c r="A11" s="86" t="s">
        <v>33</v>
      </c>
      <c r="B11" s="82">
        <v>31</v>
      </c>
      <c r="C11" s="82" t="s">
        <v>223</v>
      </c>
      <c r="D11" s="79" t="s">
        <v>242</v>
      </c>
      <c r="E11" s="80" t="s">
        <v>243</v>
      </c>
      <c r="F11" s="80" t="s">
        <v>244</v>
      </c>
      <c r="G11" s="85" t="s">
        <v>357</v>
      </c>
      <c r="H11" s="80" t="s">
        <v>102</v>
      </c>
      <c r="I11" s="96"/>
      <c r="J11" s="98"/>
      <c r="K11" s="97">
        <v>57.24</v>
      </c>
      <c r="L11" s="82">
        <v>0</v>
      </c>
      <c r="M11" s="76">
        <v>12.24</v>
      </c>
      <c r="N11" s="76">
        <v>12.24</v>
      </c>
      <c r="O11" s="82" t="s">
        <v>306</v>
      </c>
      <c r="P11" s="95">
        <v>3.1097134870719776</v>
      </c>
    </row>
    <row r="12" spans="1:16" ht="12.75">
      <c r="A12" s="26" t="s">
        <v>42</v>
      </c>
      <c r="B12" s="27">
        <v>28</v>
      </c>
      <c r="C12" s="27" t="s">
        <v>223</v>
      </c>
      <c r="D12" s="83" t="s">
        <v>132</v>
      </c>
      <c r="E12" s="80" t="s">
        <v>224</v>
      </c>
      <c r="F12" s="80" t="s">
        <v>225</v>
      </c>
      <c r="G12" s="85" t="s">
        <v>355</v>
      </c>
      <c r="H12" s="80" t="s">
        <v>134</v>
      </c>
      <c r="I12" s="96">
        <v>3</v>
      </c>
      <c r="J12" s="98"/>
      <c r="K12" s="97"/>
      <c r="L12" s="82" t="s">
        <v>61</v>
      </c>
      <c r="M12" s="76" t="s">
        <v>61</v>
      </c>
      <c r="N12" s="76" t="s">
        <v>61</v>
      </c>
      <c r="O12" s="82" t="s">
        <v>61</v>
      </c>
      <c r="P12" s="95">
        <v>0</v>
      </c>
    </row>
    <row r="13" spans="1:16" ht="12.75">
      <c r="A13" s="26" t="s">
        <v>46</v>
      </c>
      <c r="B13" s="27">
        <v>29</v>
      </c>
      <c r="C13" s="27" t="s">
        <v>223</v>
      </c>
      <c r="D13" s="35" t="s">
        <v>35</v>
      </c>
      <c r="E13" s="29" t="s">
        <v>232</v>
      </c>
      <c r="F13" s="29" t="s">
        <v>228</v>
      </c>
      <c r="G13" s="85" t="s">
        <v>354</v>
      </c>
      <c r="H13" s="29" t="s">
        <v>38</v>
      </c>
      <c r="I13" s="96">
        <v>3</v>
      </c>
      <c r="J13" s="31"/>
      <c r="K13" s="97"/>
      <c r="L13" s="82" t="s">
        <v>61</v>
      </c>
      <c r="M13" s="76" t="s">
        <v>61</v>
      </c>
      <c r="N13" s="76" t="s">
        <v>61</v>
      </c>
      <c r="O13" s="82" t="s">
        <v>61</v>
      </c>
      <c r="P13" s="95">
        <v>0</v>
      </c>
    </row>
    <row r="14" spans="1:16" ht="12.75">
      <c r="A14" s="26" t="s">
        <v>51</v>
      </c>
      <c r="B14" s="27">
        <v>30</v>
      </c>
      <c r="C14" s="27" t="s">
        <v>223</v>
      </c>
      <c r="D14" s="83" t="s">
        <v>260</v>
      </c>
      <c r="E14" s="80" t="s">
        <v>261</v>
      </c>
      <c r="F14" s="80" t="s">
        <v>197</v>
      </c>
      <c r="G14" s="85" t="s">
        <v>353</v>
      </c>
      <c r="H14" s="80" t="s">
        <v>262</v>
      </c>
      <c r="I14" s="96">
        <v>3</v>
      </c>
      <c r="J14" s="98"/>
      <c r="K14" s="97"/>
      <c r="L14" s="82" t="s">
        <v>61</v>
      </c>
      <c r="M14" s="76" t="s">
        <v>61</v>
      </c>
      <c r="N14" s="76" t="s">
        <v>61</v>
      </c>
      <c r="O14" s="82" t="s">
        <v>61</v>
      </c>
      <c r="P14" s="95">
        <v>0</v>
      </c>
    </row>
    <row r="15" spans="1:16" ht="12.75">
      <c r="A15" s="26" t="s">
        <v>56</v>
      </c>
      <c r="B15" s="27">
        <v>32</v>
      </c>
      <c r="C15" s="27" t="s">
        <v>223</v>
      </c>
      <c r="D15" s="28" t="s">
        <v>233</v>
      </c>
      <c r="E15" s="29" t="s">
        <v>266</v>
      </c>
      <c r="F15" s="29" t="s">
        <v>235</v>
      </c>
      <c r="G15" s="85" t="s">
        <v>358</v>
      </c>
      <c r="H15" s="29" t="s">
        <v>32</v>
      </c>
      <c r="I15" s="96">
        <v>3</v>
      </c>
      <c r="J15" s="31"/>
      <c r="K15" s="97"/>
      <c r="L15" s="82" t="s">
        <v>61</v>
      </c>
      <c r="M15" s="76" t="s">
        <v>61</v>
      </c>
      <c r="N15" s="76" t="s">
        <v>61</v>
      </c>
      <c r="O15" s="82" t="s">
        <v>61</v>
      </c>
      <c r="P15" s="95">
        <v>0</v>
      </c>
    </row>
    <row r="16" spans="1:16" ht="13.5" thickBot="1">
      <c r="A16" s="36" t="s">
        <v>92</v>
      </c>
      <c r="B16" s="37">
        <v>34</v>
      </c>
      <c r="C16" s="37" t="s">
        <v>223</v>
      </c>
      <c r="D16" s="38" t="s">
        <v>132</v>
      </c>
      <c r="E16" s="39" t="s">
        <v>263</v>
      </c>
      <c r="F16" s="39" t="s">
        <v>225</v>
      </c>
      <c r="G16" s="104" t="s">
        <v>356</v>
      </c>
      <c r="H16" s="39" t="s">
        <v>134</v>
      </c>
      <c r="I16" s="40">
        <v>3</v>
      </c>
      <c r="J16" s="41"/>
      <c r="K16" s="42"/>
      <c r="L16" s="37" t="s">
        <v>61</v>
      </c>
      <c r="M16" s="43" t="s">
        <v>61</v>
      </c>
      <c r="N16" s="43" t="s">
        <v>61</v>
      </c>
      <c r="O16" s="37" t="s">
        <v>61</v>
      </c>
      <c r="P16" s="100">
        <v>0</v>
      </c>
    </row>
    <row r="17" ht="13.5" thickTop="1"/>
  </sheetData>
  <printOptions horizontalCentered="1"/>
  <pageMargins left="0.12" right="0.19" top="0.44" bottom="0.33" header="0.14" footer="0.14"/>
  <pageSetup orientation="landscape" paperSize="9" r:id="rId1"/>
  <headerFooter alignWithMargins="0">
    <oddHeader>&amp;C&amp;"Times New Roman CE,tučné"&amp;14SÁROVECKÝ FIN CUP - VYSOKÉ MÝTO</oddHead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pane ySplit="9" topLeftCell="BM10" activePane="bottomLeft" state="frozen"/>
      <selection pane="topLeft" activeCell="N13" sqref="N13"/>
      <selection pane="bottomLeft" activeCell="F44" sqref="F44"/>
    </sheetView>
  </sheetViews>
  <sheetFormatPr defaultColWidth="9.00390625" defaultRowHeight="12.75"/>
  <cols>
    <col min="1" max="1" width="5.50390625" style="0" customWidth="1"/>
    <col min="2" max="2" width="5.375" style="0" customWidth="1"/>
    <col min="3" max="3" width="5.625" style="0" customWidth="1"/>
    <col min="4" max="4" width="25.875" style="0" customWidth="1"/>
    <col min="5" max="5" width="23.375" style="0" customWidth="1"/>
    <col min="6" max="6" width="14.50390625" style="0" customWidth="1"/>
    <col min="7" max="7" width="7.625" style="0" bestFit="1" customWidth="1"/>
    <col min="8" max="8" width="19.00390625" style="0" customWidth="1"/>
    <col min="9" max="10" width="6.375" style="0" customWidth="1"/>
    <col min="11" max="11" width="7.875" style="0" customWidth="1"/>
    <col min="12" max="12" width="8.125" style="0" customWidth="1"/>
    <col min="13" max="13" width="7.875" style="0" customWidth="1"/>
    <col min="14" max="14" width="9.50390625" style="0" customWidth="1"/>
    <col min="15" max="15" width="7.00390625" style="0" customWidth="1"/>
    <col min="16" max="16" width="8.125" style="0" customWidth="1"/>
  </cols>
  <sheetData>
    <row r="1" spans="2:5" ht="20.25">
      <c r="B1" s="1" t="s">
        <v>0</v>
      </c>
      <c r="E1" s="2" t="s">
        <v>305</v>
      </c>
    </row>
    <row r="2" spans="2:7" ht="9" customHeight="1">
      <c r="B2" s="1"/>
      <c r="F2" s="3"/>
      <c r="G2" s="3"/>
    </row>
    <row r="3" spans="9:12" ht="12.75">
      <c r="I3" s="4" t="s">
        <v>2</v>
      </c>
      <c r="L3" s="5">
        <v>19</v>
      </c>
    </row>
    <row r="4" spans="9:12" ht="12.75">
      <c r="I4" s="4" t="s">
        <v>3</v>
      </c>
      <c r="L4" s="6">
        <v>165</v>
      </c>
    </row>
    <row r="5" spans="2:12" ht="12.75">
      <c r="B5" s="7" t="s">
        <v>4</v>
      </c>
      <c r="D5" s="8" t="s">
        <v>5</v>
      </c>
      <c r="I5" s="4" t="s">
        <v>6</v>
      </c>
      <c r="L5" s="10">
        <v>42</v>
      </c>
    </row>
    <row r="6" spans="2:12" ht="12.75">
      <c r="B6" s="7" t="s">
        <v>7</v>
      </c>
      <c r="D6" s="5" t="s">
        <v>8</v>
      </c>
      <c r="I6" s="4" t="s">
        <v>9</v>
      </c>
      <c r="L6" s="10">
        <v>65</v>
      </c>
    </row>
    <row r="7" spans="2:12" ht="12.75">
      <c r="B7" t="s">
        <v>411</v>
      </c>
      <c r="D7" s="5"/>
      <c r="I7" s="4" t="s">
        <v>11</v>
      </c>
      <c r="L7" s="12">
        <v>4</v>
      </c>
    </row>
    <row r="8" ht="13.5" thickBot="1"/>
    <row r="9" spans="1:16" ht="39.75" thickBot="1" thickTop="1">
      <c r="A9" s="13" t="s">
        <v>12</v>
      </c>
      <c r="B9" s="14" t="s">
        <v>13</v>
      </c>
      <c r="C9" s="14" t="s">
        <v>14</v>
      </c>
      <c r="D9" s="15" t="s">
        <v>15</v>
      </c>
      <c r="E9" s="15" t="s">
        <v>16</v>
      </c>
      <c r="F9" s="15" t="s">
        <v>17</v>
      </c>
      <c r="G9" s="15" t="s">
        <v>325</v>
      </c>
      <c r="H9" s="15" t="s">
        <v>18</v>
      </c>
      <c r="I9" s="14" t="s">
        <v>19</v>
      </c>
      <c r="J9" s="14" t="s">
        <v>20</v>
      </c>
      <c r="K9" s="15" t="s">
        <v>21</v>
      </c>
      <c r="L9" s="15" t="s">
        <v>22</v>
      </c>
      <c r="M9" s="15" t="s">
        <v>23</v>
      </c>
      <c r="N9" s="15" t="s">
        <v>24</v>
      </c>
      <c r="O9" s="15" t="s">
        <v>25</v>
      </c>
      <c r="P9" s="16" t="s">
        <v>26</v>
      </c>
    </row>
    <row r="10" spans="1:16" ht="13.5" thickTop="1">
      <c r="A10" s="17" t="s">
        <v>27</v>
      </c>
      <c r="B10" s="18">
        <v>30</v>
      </c>
      <c r="C10" s="18" t="s">
        <v>223</v>
      </c>
      <c r="D10" s="62" t="s">
        <v>260</v>
      </c>
      <c r="E10" s="20" t="s">
        <v>261</v>
      </c>
      <c r="F10" s="20" t="s">
        <v>197</v>
      </c>
      <c r="G10" s="84" t="s">
        <v>353</v>
      </c>
      <c r="H10" s="20" t="s">
        <v>262</v>
      </c>
      <c r="I10" s="21"/>
      <c r="J10" s="22"/>
      <c r="K10" s="23">
        <v>28.99</v>
      </c>
      <c r="L10" s="18">
        <f aca="true" t="shared" si="0" ref="L10:L43">IF(I10&gt;=3,"DIS",IF(I10&lt;=2,I10*5+J10*5,0))</f>
        <v>0</v>
      </c>
      <c r="M10" s="24">
        <f aca="true" t="shared" si="1" ref="M10:M43">IF(L10="DIS","DIS",IF(K10&gt;$L$6,"DIS",IF(K10&gt;$L$5,K10-$L$5,0)))</f>
        <v>0</v>
      </c>
      <c r="N10" s="24">
        <f aca="true" t="shared" si="2" ref="N10:N43">IF(M10="DIS","DIS",IF(L10="DIS","DIS",L10+M10))</f>
        <v>0</v>
      </c>
      <c r="O10" s="18" t="str">
        <f aca="true" t="shared" si="3" ref="O10:O43">IF(N10="DIS","DIS",IF(N10&lt;=5.99,"V",IF(N10&lt;=15.99,"VD",IF(N10&lt;=25.99,"D",IF(N10&gt;26,"BO",0)))))</f>
        <v>V</v>
      </c>
      <c r="P10" s="95">
        <f aca="true" t="shared" si="4" ref="P10:P43">IF(N10="DIS",0,$L$4/K10)</f>
        <v>5.691617799241118</v>
      </c>
    </row>
    <row r="11" spans="1:16" ht="12.75">
      <c r="A11" s="26" t="s">
        <v>33</v>
      </c>
      <c r="B11" s="27">
        <v>29</v>
      </c>
      <c r="C11" s="27" t="s">
        <v>223</v>
      </c>
      <c r="D11" s="35" t="s">
        <v>35</v>
      </c>
      <c r="E11" s="29" t="s">
        <v>232</v>
      </c>
      <c r="F11" s="29" t="s">
        <v>228</v>
      </c>
      <c r="G11" s="85" t="s">
        <v>354</v>
      </c>
      <c r="H11" s="29" t="s">
        <v>38</v>
      </c>
      <c r="I11" s="96"/>
      <c r="J11" s="31"/>
      <c r="K11" s="97">
        <v>30.13</v>
      </c>
      <c r="L11" s="82">
        <f t="shared" si="0"/>
        <v>0</v>
      </c>
      <c r="M11" s="76">
        <f t="shared" si="1"/>
        <v>0</v>
      </c>
      <c r="N11" s="76">
        <f t="shared" si="2"/>
        <v>0</v>
      </c>
      <c r="O11" s="82" t="str">
        <f t="shared" si="3"/>
        <v>V</v>
      </c>
      <c r="P11" s="95">
        <f t="shared" si="4"/>
        <v>5.476269498838367</v>
      </c>
    </row>
    <row r="12" spans="1:16" ht="12.75">
      <c r="A12" s="26" t="s">
        <v>42</v>
      </c>
      <c r="B12" s="27">
        <v>28</v>
      </c>
      <c r="C12" s="27" t="s">
        <v>223</v>
      </c>
      <c r="D12" s="79" t="s">
        <v>132</v>
      </c>
      <c r="E12" s="80" t="s">
        <v>224</v>
      </c>
      <c r="F12" s="80" t="s">
        <v>225</v>
      </c>
      <c r="G12" s="111" t="s">
        <v>355</v>
      </c>
      <c r="H12" s="80" t="s">
        <v>134</v>
      </c>
      <c r="I12" s="96"/>
      <c r="J12" s="98"/>
      <c r="K12" s="97">
        <v>31.62</v>
      </c>
      <c r="L12" s="82">
        <f t="shared" si="0"/>
        <v>0</v>
      </c>
      <c r="M12" s="76">
        <f t="shared" si="1"/>
        <v>0</v>
      </c>
      <c r="N12" s="76">
        <f t="shared" si="2"/>
        <v>0</v>
      </c>
      <c r="O12" s="82" t="str">
        <f t="shared" si="3"/>
        <v>V</v>
      </c>
      <c r="P12" s="95">
        <f t="shared" si="4"/>
        <v>5.218216318785578</v>
      </c>
    </row>
    <row r="13" spans="1:16" ht="12.75">
      <c r="A13" s="26" t="s">
        <v>46</v>
      </c>
      <c r="B13" s="27">
        <v>34</v>
      </c>
      <c r="C13" s="27" t="s">
        <v>223</v>
      </c>
      <c r="D13" s="35" t="s">
        <v>132</v>
      </c>
      <c r="E13" s="29" t="s">
        <v>263</v>
      </c>
      <c r="F13" s="29" t="s">
        <v>225</v>
      </c>
      <c r="G13" s="85" t="s">
        <v>356</v>
      </c>
      <c r="H13" s="29" t="s">
        <v>134</v>
      </c>
      <c r="I13" s="96"/>
      <c r="J13" s="31"/>
      <c r="K13" s="97">
        <v>33.3</v>
      </c>
      <c r="L13" s="82">
        <f t="shared" si="0"/>
        <v>0</v>
      </c>
      <c r="M13" s="76">
        <f t="shared" si="1"/>
        <v>0</v>
      </c>
      <c r="N13" s="76">
        <f t="shared" si="2"/>
        <v>0</v>
      </c>
      <c r="O13" s="82" t="str">
        <f t="shared" si="3"/>
        <v>V</v>
      </c>
      <c r="P13" s="95">
        <f t="shared" si="4"/>
        <v>4.954954954954955</v>
      </c>
    </row>
    <row r="14" spans="1:16" ht="12.75">
      <c r="A14" s="26" t="s">
        <v>51</v>
      </c>
      <c r="B14" s="27">
        <v>11</v>
      </c>
      <c r="C14" s="27" t="s">
        <v>229</v>
      </c>
      <c r="D14" s="79" t="s">
        <v>233</v>
      </c>
      <c r="E14" s="80" t="s">
        <v>234</v>
      </c>
      <c r="F14" s="80" t="s">
        <v>235</v>
      </c>
      <c r="G14" s="111" t="s">
        <v>336</v>
      </c>
      <c r="H14" s="80" t="s">
        <v>32</v>
      </c>
      <c r="I14" s="96"/>
      <c r="J14" s="98"/>
      <c r="K14" s="97">
        <v>34.89</v>
      </c>
      <c r="L14" s="82">
        <f t="shared" si="0"/>
        <v>0</v>
      </c>
      <c r="M14" s="76">
        <f t="shared" si="1"/>
        <v>0</v>
      </c>
      <c r="N14" s="76">
        <f t="shared" si="2"/>
        <v>0</v>
      </c>
      <c r="O14" s="82" t="str">
        <f t="shared" si="3"/>
        <v>V</v>
      </c>
      <c r="P14" s="95">
        <f t="shared" si="4"/>
        <v>4.729148753224419</v>
      </c>
    </row>
    <row r="15" spans="1:16" ht="12.75">
      <c r="A15" s="26" t="s">
        <v>56</v>
      </c>
      <c r="B15" s="27">
        <v>24</v>
      </c>
      <c r="C15" s="27" t="s">
        <v>226</v>
      </c>
      <c r="D15" s="35" t="s">
        <v>207</v>
      </c>
      <c r="E15" s="29" t="s">
        <v>238</v>
      </c>
      <c r="F15" s="29" t="s">
        <v>239</v>
      </c>
      <c r="G15" s="85" t="s">
        <v>349</v>
      </c>
      <c r="H15" s="29" t="s">
        <v>32</v>
      </c>
      <c r="I15" s="96"/>
      <c r="J15" s="31"/>
      <c r="K15" s="97">
        <v>35.43</v>
      </c>
      <c r="L15" s="82">
        <f t="shared" si="0"/>
        <v>0</v>
      </c>
      <c r="M15" s="76">
        <f t="shared" si="1"/>
        <v>0</v>
      </c>
      <c r="N15" s="76">
        <f t="shared" si="2"/>
        <v>0</v>
      </c>
      <c r="O15" s="82" t="str">
        <f t="shared" si="3"/>
        <v>V</v>
      </c>
      <c r="P15" s="95">
        <f t="shared" si="4"/>
        <v>4.657070279424217</v>
      </c>
    </row>
    <row r="16" spans="1:16" ht="12.75">
      <c r="A16" s="26" t="s">
        <v>92</v>
      </c>
      <c r="B16" s="27">
        <v>15</v>
      </c>
      <c r="C16" s="27" t="s">
        <v>229</v>
      </c>
      <c r="D16" s="79" t="s">
        <v>240</v>
      </c>
      <c r="E16" s="80" t="s">
        <v>241</v>
      </c>
      <c r="F16" s="80" t="s">
        <v>228</v>
      </c>
      <c r="G16" s="111" t="s">
        <v>340</v>
      </c>
      <c r="H16" s="80" t="s">
        <v>32</v>
      </c>
      <c r="I16" s="96"/>
      <c r="J16" s="98"/>
      <c r="K16" s="97">
        <v>36.42</v>
      </c>
      <c r="L16" s="82">
        <f t="shared" si="0"/>
        <v>0</v>
      </c>
      <c r="M16" s="76">
        <f t="shared" si="1"/>
        <v>0</v>
      </c>
      <c r="N16" s="76">
        <f t="shared" si="2"/>
        <v>0</v>
      </c>
      <c r="O16" s="82" t="str">
        <f t="shared" si="3"/>
        <v>V</v>
      </c>
      <c r="P16" s="95">
        <f t="shared" si="4"/>
        <v>4.5304777594728165</v>
      </c>
    </row>
    <row r="17" spans="1:16" ht="12.75">
      <c r="A17" s="26" t="s">
        <v>97</v>
      </c>
      <c r="B17" s="27">
        <v>26</v>
      </c>
      <c r="C17" s="27" t="s">
        <v>226</v>
      </c>
      <c r="D17" s="35" t="s">
        <v>214</v>
      </c>
      <c r="E17" s="29" t="s">
        <v>227</v>
      </c>
      <c r="F17" s="29" t="s">
        <v>228</v>
      </c>
      <c r="G17" s="85" t="s">
        <v>351</v>
      </c>
      <c r="H17" s="29" t="s">
        <v>216</v>
      </c>
      <c r="I17" s="96"/>
      <c r="J17" s="31"/>
      <c r="K17" s="97">
        <v>36.79</v>
      </c>
      <c r="L17" s="82">
        <f t="shared" si="0"/>
        <v>0</v>
      </c>
      <c r="M17" s="76">
        <f t="shared" si="1"/>
        <v>0</v>
      </c>
      <c r="N17" s="76">
        <f t="shared" si="2"/>
        <v>0</v>
      </c>
      <c r="O17" s="82" t="str">
        <f t="shared" si="3"/>
        <v>V</v>
      </c>
      <c r="P17" s="95">
        <f t="shared" si="4"/>
        <v>4.484914378907312</v>
      </c>
    </row>
    <row r="18" spans="1:16" ht="12.75">
      <c r="A18" s="26" t="s">
        <v>99</v>
      </c>
      <c r="B18" s="27">
        <v>4</v>
      </c>
      <c r="C18" s="27" t="s">
        <v>229</v>
      </c>
      <c r="D18" s="35" t="s">
        <v>230</v>
      </c>
      <c r="E18" s="29" t="s">
        <v>231</v>
      </c>
      <c r="F18" s="29" t="s">
        <v>31</v>
      </c>
      <c r="G18" s="85" t="s">
        <v>330</v>
      </c>
      <c r="H18" s="29"/>
      <c r="I18" s="96"/>
      <c r="J18" s="31"/>
      <c r="K18" s="97">
        <v>38.2</v>
      </c>
      <c r="L18" s="82">
        <f t="shared" si="0"/>
        <v>0</v>
      </c>
      <c r="M18" s="76">
        <f t="shared" si="1"/>
        <v>0</v>
      </c>
      <c r="N18" s="76">
        <f t="shared" si="2"/>
        <v>0</v>
      </c>
      <c r="O18" s="82" t="str">
        <f t="shared" si="3"/>
        <v>V</v>
      </c>
      <c r="P18" s="95">
        <f t="shared" si="4"/>
        <v>4.319371727748691</v>
      </c>
    </row>
    <row r="19" spans="1:16" ht="12.75">
      <c r="A19" s="26" t="s">
        <v>103</v>
      </c>
      <c r="B19" s="27">
        <v>3</v>
      </c>
      <c r="C19" s="27" t="s">
        <v>229</v>
      </c>
      <c r="D19" s="28" t="s">
        <v>264</v>
      </c>
      <c r="E19" s="29" t="s">
        <v>265</v>
      </c>
      <c r="F19" s="29" t="s">
        <v>186</v>
      </c>
      <c r="G19" s="85" t="s">
        <v>329</v>
      </c>
      <c r="H19" s="29" t="s">
        <v>50</v>
      </c>
      <c r="I19" s="96"/>
      <c r="J19" s="31"/>
      <c r="K19" s="97">
        <v>38.73</v>
      </c>
      <c r="L19" s="82">
        <f t="shared" si="0"/>
        <v>0</v>
      </c>
      <c r="M19" s="76">
        <f t="shared" si="1"/>
        <v>0</v>
      </c>
      <c r="N19" s="76">
        <f t="shared" si="2"/>
        <v>0</v>
      </c>
      <c r="O19" s="82" t="str">
        <f t="shared" si="3"/>
        <v>V</v>
      </c>
      <c r="P19" s="95">
        <f t="shared" si="4"/>
        <v>4.260263361735089</v>
      </c>
    </row>
    <row r="20" spans="1:16" ht="12.75">
      <c r="A20" s="26" t="s">
        <v>107</v>
      </c>
      <c r="B20" s="27">
        <v>32</v>
      </c>
      <c r="C20" s="27" t="s">
        <v>223</v>
      </c>
      <c r="D20" s="35" t="s">
        <v>233</v>
      </c>
      <c r="E20" s="29" t="s">
        <v>266</v>
      </c>
      <c r="F20" s="29" t="s">
        <v>235</v>
      </c>
      <c r="G20" s="85" t="s">
        <v>358</v>
      </c>
      <c r="H20" s="29" t="s">
        <v>32</v>
      </c>
      <c r="I20" s="96"/>
      <c r="J20" s="31"/>
      <c r="K20" s="97">
        <v>41.28</v>
      </c>
      <c r="L20" s="82">
        <f t="shared" si="0"/>
        <v>0</v>
      </c>
      <c r="M20" s="76">
        <f t="shared" si="1"/>
        <v>0</v>
      </c>
      <c r="N20" s="76">
        <f t="shared" si="2"/>
        <v>0</v>
      </c>
      <c r="O20" s="82" t="str">
        <f t="shared" si="3"/>
        <v>V</v>
      </c>
      <c r="P20" s="95">
        <f t="shared" si="4"/>
        <v>3.9970930232558137</v>
      </c>
    </row>
    <row r="21" spans="1:16" ht="12.75">
      <c r="A21" s="26" t="s">
        <v>112</v>
      </c>
      <c r="B21" s="27">
        <v>17</v>
      </c>
      <c r="C21" s="27" t="s">
        <v>226</v>
      </c>
      <c r="D21" s="35" t="s">
        <v>270</v>
      </c>
      <c r="E21" s="29" t="s">
        <v>271</v>
      </c>
      <c r="F21" s="29" t="s">
        <v>272</v>
      </c>
      <c r="G21" s="85" t="s">
        <v>342</v>
      </c>
      <c r="H21" s="29" t="s">
        <v>32</v>
      </c>
      <c r="I21" s="96"/>
      <c r="J21" s="31"/>
      <c r="K21" s="97">
        <v>42.71</v>
      </c>
      <c r="L21" s="82">
        <f t="shared" si="0"/>
        <v>0</v>
      </c>
      <c r="M21" s="76">
        <f t="shared" si="1"/>
        <v>0.7100000000000009</v>
      </c>
      <c r="N21" s="76">
        <f t="shared" si="2"/>
        <v>0.7100000000000009</v>
      </c>
      <c r="O21" s="82" t="str">
        <f t="shared" si="3"/>
        <v>V</v>
      </c>
      <c r="P21" s="95">
        <f t="shared" si="4"/>
        <v>3.8632638726293607</v>
      </c>
    </row>
    <row r="22" spans="1:16" ht="12.75">
      <c r="A22" s="26" t="s">
        <v>115</v>
      </c>
      <c r="B22" s="27">
        <v>1</v>
      </c>
      <c r="C22" s="27" t="s">
        <v>229</v>
      </c>
      <c r="D22" s="28" t="s">
        <v>184</v>
      </c>
      <c r="E22" s="29" t="s">
        <v>245</v>
      </c>
      <c r="F22" s="29" t="s">
        <v>197</v>
      </c>
      <c r="G22" s="85"/>
      <c r="H22" s="29" t="s">
        <v>307</v>
      </c>
      <c r="I22" s="96"/>
      <c r="J22" s="31">
        <v>1</v>
      </c>
      <c r="K22" s="97">
        <v>32.11</v>
      </c>
      <c r="L22" s="82">
        <f t="shared" si="0"/>
        <v>5</v>
      </c>
      <c r="M22" s="76">
        <f t="shared" si="1"/>
        <v>0</v>
      </c>
      <c r="N22" s="76">
        <f t="shared" si="2"/>
        <v>5</v>
      </c>
      <c r="O22" s="82" t="str">
        <f t="shared" si="3"/>
        <v>V</v>
      </c>
      <c r="P22" s="95">
        <f t="shared" si="4"/>
        <v>5.138586110246029</v>
      </c>
    </row>
    <row r="23" spans="1:16" ht="12.75">
      <c r="A23" s="26" t="s">
        <v>118</v>
      </c>
      <c r="B23" s="27">
        <v>5</v>
      </c>
      <c r="C23" s="27" t="s">
        <v>229</v>
      </c>
      <c r="D23" s="28" t="s">
        <v>246</v>
      </c>
      <c r="E23" s="29" t="s">
        <v>247</v>
      </c>
      <c r="F23" s="29" t="s">
        <v>248</v>
      </c>
      <c r="G23" s="85" t="s">
        <v>331</v>
      </c>
      <c r="H23" s="29" t="s">
        <v>249</v>
      </c>
      <c r="I23" s="96">
        <v>1</v>
      </c>
      <c r="J23" s="31"/>
      <c r="K23" s="97">
        <v>35.49</v>
      </c>
      <c r="L23" s="82">
        <f t="shared" si="0"/>
        <v>5</v>
      </c>
      <c r="M23" s="76">
        <f t="shared" si="1"/>
        <v>0</v>
      </c>
      <c r="N23" s="76">
        <f t="shared" si="2"/>
        <v>5</v>
      </c>
      <c r="O23" s="82" t="str">
        <f t="shared" si="3"/>
        <v>V</v>
      </c>
      <c r="P23" s="95">
        <f t="shared" si="4"/>
        <v>4.649196956889265</v>
      </c>
    </row>
    <row r="24" spans="1:16" ht="12.75">
      <c r="A24" s="26" t="s">
        <v>122</v>
      </c>
      <c r="B24" s="27">
        <v>33</v>
      </c>
      <c r="C24" s="27" t="s">
        <v>223</v>
      </c>
      <c r="D24" s="35" t="s">
        <v>236</v>
      </c>
      <c r="E24" s="29" t="s">
        <v>237</v>
      </c>
      <c r="F24" s="29" t="s">
        <v>235</v>
      </c>
      <c r="G24" s="85" t="s">
        <v>359</v>
      </c>
      <c r="H24" s="29" t="s">
        <v>50</v>
      </c>
      <c r="I24" s="96"/>
      <c r="J24" s="31">
        <v>1</v>
      </c>
      <c r="K24" s="97">
        <v>36.09</v>
      </c>
      <c r="L24" s="82">
        <f t="shared" si="0"/>
        <v>5</v>
      </c>
      <c r="M24" s="76">
        <f t="shared" si="1"/>
        <v>0</v>
      </c>
      <c r="N24" s="76">
        <f t="shared" si="2"/>
        <v>5</v>
      </c>
      <c r="O24" s="82" t="str">
        <f t="shared" si="3"/>
        <v>V</v>
      </c>
      <c r="P24" s="95">
        <f t="shared" si="4"/>
        <v>4.571903574397339</v>
      </c>
    </row>
    <row r="25" spans="1:16" ht="12.75">
      <c r="A25" s="26" t="s">
        <v>125</v>
      </c>
      <c r="B25" s="27">
        <v>21</v>
      </c>
      <c r="C25" s="27" t="s">
        <v>226</v>
      </c>
      <c r="D25" s="35" t="s">
        <v>250</v>
      </c>
      <c r="E25" s="29" t="s">
        <v>251</v>
      </c>
      <c r="F25" s="29" t="s">
        <v>179</v>
      </c>
      <c r="G25" s="85" t="s">
        <v>346</v>
      </c>
      <c r="H25" s="29" t="s">
        <v>38</v>
      </c>
      <c r="I25" s="96">
        <v>1</v>
      </c>
      <c r="J25" s="31"/>
      <c r="K25" s="97">
        <v>38.9</v>
      </c>
      <c r="L25" s="82">
        <f t="shared" si="0"/>
        <v>5</v>
      </c>
      <c r="M25" s="76">
        <f t="shared" si="1"/>
        <v>0</v>
      </c>
      <c r="N25" s="76">
        <f t="shared" si="2"/>
        <v>5</v>
      </c>
      <c r="O25" s="82" t="str">
        <f t="shared" si="3"/>
        <v>V</v>
      </c>
      <c r="P25" s="95">
        <f t="shared" si="4"/>
        <v>4.241645244215938</v>
      </c>
    </row>
    <row r="26" spans="1:16" ht="12.75">
      <c r="A26" s="26" t="s">
        <v>129</v>
      </c>
      <c r="B26" s="27">
        <v>20</v>
      </c>
      <c r="C26" s="27" t="s">
        <v>226</v>
      </c>
      <c r="D26" s="35" t="s">
        <v>252</v>
      </c>
      <c r="E26" s="29" t="s">
        <v>253</v>
      </c>
      <c r="F26" s="29" t="s">
        <v>186</v>
      </c>
      <c r="G26" s="85" t="s">
        <v>345</v>
      </c>
      <c r="H26" s="29" t="s">
        <v>50</v>
      </c>
      <c r="I26" s="96"/>
      <c r="J26" s="31">
        <v>1</v>
      </c>
      <c r="K26" s="97">
        <v>41.28</v>
      </c>
      <c r="L26" s="82">
        <f t="shared" si="0"/>
        <v>5</v>
      </c>
      <c r="M26" s="76">
        <f t="shared" si="1"/>
        <v>0</v>
      </c>
      <c r="N26" s="76">
        <f t="shared" si="2"/>
        <v>5</v>
      </c>
      <c r="O26" s="82" t="str">
        <f t="shared" si="3"/>
        <v>V</v>
      </c>
      <c r="P26" s="95">
        <f t="shared" si="4"/>
        <v>3.9970930232558137</v>
      </c>
    </row>
    <row r="27" spans="1:16" ht="12.75">
      <c r="A27" s="26" t="s">
        <v>131</v>
      </c>
      <c r="B27" s="27">
        <v>31</v>
      </c>
      <c r="C27" s="27" t="s">
        <v>223</v>
      </c>
      <c r="D27" s="35" t="s">
        <v>242</v>
      </c>
      <c r="E27" s="29" t="s">
        <v>243</v>
      </c>
      <c r="F27" s="29" t="s">
        <v>244</v>
      </c>
      <c r="G27" s="85" t="s">
        <v>357</v>
      </c>
      <c r="H27" s="29" t="s">
        <v>102</v>
      </c>
      <c r="I27" s="96">
        <v>1</v>
      </c>
      <c r="J27" s="31"/>
      <c r="K27" s="97">
        <v>41.59</v>
      </c>
      <c r="L27" s="82">
        <f t="shared" si="0"/>
        <v>5</v>
      </c>
      <c r="M27" s="76">
        <f t="shared" si="1"/>
        <v>0</v>
      </c>
      <c r="N27" s="76">
        <f t="shared" si="2"/>
        <v>5</v>
      </c>
      <c r="O27" s="82" t="str">
        <f t="shared" si="3"/>
        <v>V</v>
      </c>
      <c r="P27" s="95">
        <f t="shared" si="4"/>
        <v>3.9672998316903096</v>
      </c>
    </row>
    <row r="28" spans="1:16" ht="12.75">
      <c r="A28" s="26" t="s">
        <v>135</v>
      </c>
      <c r="B28" s="27">
        <v>22</v>
      </c>
      <c r="C28" s="27" t="s">
        <v>226</v>
      </c>
      <c r="D28" s="35" t="s">
        <v>256</v>
      </c>
      <c r="E28" s="29" t="s">
        <v>257</v>
      </c>
      <c r="F28" s="29" t="s">
        <v>228</v>
      </c>
      <c r="G28" s="85" t="s">
        <v>347</v>
      </c>
      <c r="H28" s="29"/>
      <c r="I28" s="96">
        <v>1</v>
      </c>
      <c r="J28" s="31"/>
      <c r="K28" s="97">
        <v>43.62</v>
      </c>
      <c r="L28" s="82">
        <f t="shared" si="0"/>
        <v>5</v>
      </c>
      <c r="M28" s="76">
        <f t="shared" si="1"/>
        <v>1.6199999999999974</v>
      </c>
      <c r="N28" s="76">
        <f t="shared" si="2"/>
        <v>6.619999999999997</v>
      </c>
      <c r="O28" s="82" t="str">
        <f t="shared" si="3"/>
        <v>VD</v>
      </c>
      <c r="P28" s="95">
        <f t="shared" si="4"/>
        <v>3.782668500687758</v>
      </c>
    </row>
    <row r="29" spans="1:16" ht="12.75">
      <c r="A29" s="26" t="s">
        <v>138</v>
      </c>
      <c r="B29" s="27">
        <v>16</v>
      </c>
      <c r="C29" s="27" t="s">
        <v>226</v>
      </c>
      <c r="D29" s="35" t="s">
        <v>29</v>
      </c>
      <c r="E29" s="29" t="s">
        <v>273</v>
      </c>
      <c r="F29" s="29" t="s">
        <v>274</v>
      </c>
      <c r="G29" s="85" t="s">
        <v>341</v>
      </c>
      <c r="H29" s="29" t="s">
        <v>32</v>
      </c>
      <c r="I29" s="96"/>
      <c r="J29" s="31"/>
      <c r="K29" s="97">
        <v>50.61</v>
      </c>
      <c r="L29" s="82">
        <f t="shared" si="0"/>
        <v>0</v>
      </c>
      <c r="M29" s="76">
        <f t="shared" si="1"/>
        <v>8.61</v>
      </c>
      <c r="N29" s="76">
        <f t="shared" si="2"/>
        <v>8.61</v>
      </c>
      <c r="O29" s="82" t="str">
        <f t="shared" si="3"/>
        <v>VD</v>
      </c>
      <c r="P29" s="95">
        <f t="shared" si="4"/>
        <v>3.2602252519264967</v>
      </c>
    </row>
    <row r="30" spans="1:16" ht="12.75">
      <c r="A30" s="26" t="s">
        <v>140</v>
      </c>
      <c r="B30" s="27">
        <v>18</v>
      </c>
      <c r="C30" s="27" t="s">
        <v>226</v>
      </c>
      <c r="D30" s="35" t="s">
        <v>275</v>
      </c>
      <c r="E30" s="29" t="s">
        <v>276</v>
      </c>
      <c r="F30" s="29" t="s">
        <v>189</v>
      </c>
      <c r="G30" s="85" t="s">
        <v>343</v>
      </c>
      <c r="H30" s="29" t="s">
        <v>216</v>
      </c>
      <c r="I30" s="96"/>
      <c r="J30" s="31">
        <v>1</v>
      </c>
      <c r="K30" s="97">
        <v>46.7</v>
      </c>
      <c r="L30" s="82">
        <f t="shared" si="0"/>
        <v>5</v>
      </c>
      <c r="M30" s="76">
        <f t="shared" si="1"/>
        <v>4.700000000000003</v>
      </c>
      <c r="N30" s="76">
        <f t="shared" si="2"/>
        <v>9.700000000000003</v>
      </c>
      <c r="O30" s="82" t="str">
        <f t="shared" si="3"/>
        <v>VD</v>
      </c>
      <c r="P30" s="95">
        <f t="shared" si="4"/>
        <v>3.533190578158458</v>
      </c>
    </row>
    <row r="31" spans="1:16" ht="12.75">
      <c r="A31" s="26" t="s">
        <v>142</v>
      </c>
      <c r="B31" s="27">
        <v>27</v>
      </c>
      <c r="C31" s="27" t="s">
        <v>226</v>
      </c>
      <c r="D31" s="35" t="s">
        <v>254</v>
      </c>
      <c r="E31" s="29" t="s">
        <v>255</v>
      </c>
      <c r="F31" s="29" t="s">
        <v>186</v>
      </c>
      <c r="G31" s="85" t="s">
        <v>352</v>
      </c>
      <c r="H31" s="29" t="s">
        <v>50</v>
      </c>
      <c r="I31" s="96">
        <v>1</v>
      </c>
      <c r="J31" s="31"/>
      <c r="K31" s="97">
        <v>47.09</v>
      </c>
      <c r="L31" s="82">
        <f t="shared" si="0"/>
        <v>5</v>
      </c>
      <c r="M31" s="76">
        <f t="shared" si="1"/>
        <v>5.090000000000003</v>
      </c>
      <c r="N31" s="76">
        <f t="shared" si="2"/>
        <v>10.090000000000003</v>
      </c>
      <c r="O31" s="82" t="str">
        <f t="shared" si="3"/>
        <v>VD</v>
      </c>
      <c r="P31" s="95">
        <f t="shared" si="4"/>
        <v>3.5039286472711826</v>
      </c>
    </row>
    <row r="32" spans="1:16" ht="12.75">
      <c r="A32" s="26" t="s">
        <v>144</v>
      </c>
      <c r="B32" s="27">
        <v>6</v>
      </c>
      <c r="C32" s="27" t="s">
        <v>229</v>
      </c>
      <c r="D32" s="35" t="s">
        <v>280</v>
      </c>
      <c r="E32" s="29" t="s">
        <v>281</v>
      </c>
      <c r="F32" s="29" t="s">
        <v>183</v>
      </c>
      <c r="G32" s="85" t="s">
        <v>332</v>
      </c>
      <c r="H32" s="29" t="s">
        <v>308</v>
      </c>
      <c r="I32" s="96">
        <v>1</v>
      </c>
      <c r="J32" s="31">
        <v>1</v>
      </c>
      <c r="K32" s="97">
        <v>44.15</v>
      </c>
      <c r="L32" s="82">
        <f t="shared" si="0"/>
        <v>10</v>
      </c>
      <c r="M32" s="76">
        <f t="shared" si="1"/>
        <v>2.1499999999999986</v>
      </c>
      <c r="N32" s="76">
        <f t="shared" si="2"/>
        <v>12.149999999999999</v>
      </c>
      <c r="O32" s="82" t="str">
        <f t="shared" si="3"/>
        <v>VD</v>
      </c>
      <c r="P32" s="95">
        <f t="shared" si="4"/>
        <v>3.737259343148358</v>
      </c>
    </row>
    <row r="33" spans="1:16" ht="12.75">
      <c r="A33" s="26" t="s">
        <v>147</v>
      </c>
      <c r="B33" s="27">
        <v>23</v>
      </c>
      <c r="C33" s="27" t="s">
        <v>226</v>
      </c>
      <c r="D33" s="35" t="s">
        <v>258</v>
      </c>
      <c r="E33" s="29" t="s">
        <v>259</v>
      </c>
      <c r="F33" s="29" t="s">
        <v>186</v>
      </c>
      <c r="G33" s="85" t="s">
        <v>348</v>
      </c>
      <c r="H33" s="29" t="s">
        <v>50</v>
      </c>
      <c r="I33" s="96">
        <v>1</v>
      </c>
      <c r="J33" s="31">
        <v>1</v>
      </c>
      <c r="K33" s="97">
        <v>44.68</v>
      </c>
      <c r="L33" s="82">
        <f t="shared" si="0"/>
        <v>10</v>
      </c>
      <c r="M33" s="76">
        <f t="shared" si="1"/>
        <v>2.6799999999999997</v>
      </c>
      <c r="N33" s="76">
        <f t="shared" si="2"/>
        <v>12.68</v>
      </c>
      <c r="O33" s="82" t="str">
        <f t="shared" si="3"/>
        <v>VD</v>
      </c>
      <c r="P33" s="95">
        <f t="shared" si="4"/>
        <v>3.692927484333035</v>
      </c>
    </row>
    <row r="34" spans="1:16" ht="12.75">
      <c r="A34" s="26" t="s">
        <v>150</v>
      </c>
      <c r="B34" s="27">
        <v>8</v>
      </c>
      <c r="C34" s="27" t="s">
        <v>229</v>
      </c>
      <c r="D34" s="35" t="s">
        <v>282</v>
      </c>
      <c r="E34" s="29" t="s">
        <v>283</v>
      </c>
      <c r="F34" s="29" t="s">
        <v>31</v>
      </c>
      <c r="G34" s="85" t="s">
        <v>334</v>
      </c>
      <c r="H34" s="29" t="s">
        <v>38</v>
      </c>
      <c r="I34" s="30">
        <v>2</v>
      </c>
      <c r="J34" s="31"/>
      <c r="K34" s="32">
        <v>45</v>
      </c>
      <c r="L34" s="27">
        <f t="shared" si="0"/>
        <v>10</v>
      </c>
      <c r="M34" s="33">
        <f t="shared" si="1"/>
        <v>3</v>
      </c>
      <c r="N34" s="33">
        <f t="shared" si="2"/>
        <v>13</v>
      </c>
      <c r="O34" s="27" t="str">
        <f t="shared" si="3"/>
        <v>VD</v>
      </c>
      <c r="P34" s="99">
        <f t="shared" si="4"/>
        <v>3.6666666666666665</v>
      </c>
    </row>
    <row r="35" spans="1:16" ht="12.75">
      <c r="A35" s="86" t="s">
        <v>152</v>
      </c>
      <c r="B35" s="82">
        <v>2</v>
      </c>
      <c r="C35" s="82" t="s">
        <v>229</v>
      </c>
      <c r="D35" s="79" t="s">
        <v>287</v>
      </c>
      <c r="E35" s="80" t="s">
        <v>288</v>
      </c>
      <c r="F35" s="80" t="s">
        <v>31</v>
      </c>
      <c r="G35" s="111" t="s">
        <v>328</v>
      </c>
      <c r="H35" s="80" t="s">
        <v>50</v>
      </c>
      <c r="I35" s="96">
        <v>3</v>
      </c>
      <c r="J35" s="98"/>
      <c r="K35" s="97"/>
      <c r="L35" s="82" t="str">
        <f t="shared" si="0"/>
        <v>DIS</v>
      </c>
      <c r="M35" s="76" t="str">
        <f t="shared" si="1"/>
        <v>DIS</v>
      </c>
      <c r="N35" s="76" t="str">
        <f t="shared" si="2"/>
        <v>DIS</v>
      </c>
      <c r="O35" s="82" t="str">
        <f t="shared" si="3"/>
        <v>DIS</v>
      </c>
      <c r="P35" s="95">
        <f t="shared" si="4"/>
        <v>0</v>
      </c>
    </row>
    <row r="36" spans="1:16" ht="12.75">
      <c r="A36" s="26" t="s">
        <v>155</v>
      </c>
      <c r="B36" s="27">
        <v>7</v>
      </c>
      <c r="C36" s="27" t="s">
        <v>229</v>
      </c>
      <c r="D36" s="28" t="s">
        <v>267</v>
      </c>
      <c r="E36" s="29" t="s">
        <v>268</v>
      </c>
      <c r="F36" s="29" t="s">
        <v>269</v>
      </c>
      <c r="G36" s="85" t="s">
        <v>333</v>
      </c>
      <c r="H36" s="29" t="s">
        <v>32</v>
      </c>
      <c r="I36" s="96">
        <v>3</v>
      </c>
      <c r="J36" s="31"/>
      <c r="K36" s="97"/>
      <c r="L36" s="82" t="str">
        <f t="shared" si="0"/>
        <v>DIS</v>
      </c>
      <c r="M36" s="76" t="str">
        <f t="shared" si="1"/>
        <v>DIS</v>
      </c>
      <c r="N36" s="76" t="str">
        <f t="shared" si="2"/>
        <v>DIS</v>
      </c>
      <c r="O36" s="82" t="str">
        <f t="shared" si="3"/>
        <v>DIS</v>
      </c>
      <c r="P36" s="95">
        <f t="shared" si="4"/>
        <v>0</v>
      </c>
    </row>
    <row r="37" spans="1:16" ht="12.75">
      <c r="A37" s="26" t="s">
        <v>158</v>
      </c>
      <c r="B37" s="27">
        <v>9</v>
      </c>
      <c r="C37" s="27" t="s">
        <v>229</v>
      </c>
      <c r="D37" s="35" t="s">
        <v>291</v>
      </c>
      <c r="E37" s="29" t="s">
        <v>292</v>
      </c>
      <c r="F37" s="29" t="s">
        <v>293</v>
      </c>
      <c r="G37" s="85" t="s">
        <v>335</v>
      </c>
      <c r="H37" s="29" t="s">
        <v>50</v>
      </c>
      <c r="I37" s="96">
        <v>3</v>
      </c>
      <c r="J37" s="31"/>
      <c r="K37" s="97"/>
      <c r="L37" s="82" t="str">
        <f t="shared" si="0"/>
        <v>DIS</v>
      </c>
      <c r="M37" s="76" t="str">
        <f t="shared" si="1"/>
        <v>DIS</v>
      </c>
      <c r="N37" s="76" t="str">
        <f t="shared" si="2"/>
        <v>DIS</v>
      </c>
      <c r="O37" s="82" t="str">
        <f t="shared" si="3"/>
        <v>DIS</v>
      </c>
      <c r="P37" s="95">
        <f t="shared" si="4"/>
        <v>0</v>
      </c>
    </row>
    <row r="38" spans="1:16" ht="12.75">
      <c r="A38" s="26" t="s">
        <v>161</v>
      </c>
      <c r="B38" s="27">
        <v>10</v>
      </c>
      <c r="C38" s="27" t="s">
        <v>229</v>
      </c>
      <c r="D38" s="35" t="s">
        <v>277</v>
      </c>
      <c r="E38" s="29" t="s">
        <v>278</v>
      </c>
      <c r="F38" s="29" t="s">
        <v>279</v>
      </c>
      <c r="G38" s="85" t="s">
        <v>330</v>
      </c>
      <c r="H38" s="29" t="s">
        <v>32</v>
      </c>
      <c r="I38" s="96">
        <v>3</v>
      </c>
      <c r="J38" s="31"/>
      <c r="K38" s="97"/>
      <c r="L38" s="82" t="str">
        <f t="shared" si="0"/>
        <v>DIS</v>
      </c>
      <c r="M38" s="76" t="str">
        <f t="shared" si="1"/>
        <v>DIS</v>
      </c>
      <c r="N38" s="76" t="str">
        <f t="shared" si="2"/>
        <v>DIS</v>
      </c>
      <c r="O38" s="82" t="str">
        <f t="shared" si="3"/>
        <v>DIS</v>
      </c>
      <c r="P38" s="95">
        <f t="shared" si="4"/>
        <v>0</v>
      </c>
    </row>
    <row r="39" spans="1:16" ht="12.75">
      <c r="A39" s="26" t="s">
        <v>165</v>
      </c>
      <c r="B39" s="27">
        <v>12</v>
      </c>
      <c r="C39" s="27" t="s">
        <v>229</v>
      </c>
      <c r="D39" s="35" t="s">
        <v>284</v>
      </c>
      <c r="E39" s="29" t="s">
        <v>285</v>
      </c>
      <c r="F39" s="29" t="s">
        <v>286</v>
      </c>
      <c r="G39" s="85" t="s">
        <v>337</v>
      </c>
      <c r="H39" s="29" t="s">
        <v>32</v>
      </c>
      <c r="I39" s="96">
        <v>3</v>
      </c>
      <c r="J39" s="31"/>
      <c r="K39" s="97"/>
      <c r="L39" s="82" t="str">
        <f t="shared" si="0"/>
        <v>DIS</v>
      </c>
      <c r="M39" s="76" t="str">
        <f t="shared" si="1"/>
        <v>DIS</v>
      </c>
      <c r="N39" s="76" t="str">
        <f t="shared" si="2"/>
        <v>DIS</v>
      </c>
      <c r="O39" s="82" t="str">
        <f t="shared" si="3"/>
        <v>DIS</v>
      </c>
      <c r="P39" s="95">
        <f t="shared" si="4"/>
        <v>0</v>
      </c>
    </row>
    <row r="40" spans="1:16" ht="12.75">
      <c r="A40" s="26" t="s">
        <v>168</v>
      </c>
      <c r="B40" s="27">
        <v>13</v>
      </c>
      <c r="C40" s="27" t="s">
        <v>229</v>
      </c>
      <c r="D40" s="35" t="s">
        <v>289</v>
      </c>
      <c r="E40" s="29" t="s">
        <v>290</v>
      </c>
      <c r="F40" s="29" t="s">
        <v>31</v>
      </c>
      <c r="G40" s="85" t="s">
        <v>338</v>
      </c>
      <c r="H40" s="29" t="s">
        <v>38</v>
      </c>
      <c r="I40" s="96">
        <v>3</v>
      </c>
      <c r="J40" s="31"/>
      <c r="K40" s="97"/>
      <c r="L40" s="82" t="str">
        <f t="shared" si="0"/>
        <v>DIS</v>
      </c>
      <c r="M40" s="76" t="str">
        <f t="shared" si="1"/>
        <v>DIS</v>
      </c>
      <c r="N40" s="76" t="str">
        <f t="shared" si="2"/>
        <v>DIS</v>
      </c>
      <c r="O40" s="82" t="str">
        <f t="shared" si="3"/>
        <v>DIS</v>
      </c>
      <c r="P40" s="95">
        <f t="shared" si="4"/>
        <v>0</v>
      </c>
    </row>
    <row r="41" spans="1:16" ht="12.75">
      <c r="A41" s="26" t="s">
        <v>294</v>
      </c>
      <c r="B41" s="27">
        <v>14</v>
      </c>
      <c r="C41" s="27" t="s">
        <v>229</v>
      </c>
      <c r="D41" s="35" t="s">
        <v>295</v>
      </c>
      <c r="E41" s="29" t="s">
        <v>296</v>
      </c>
      <c r="F41" s="29" t="s">
        <v>297</v>
      </c>
      <c r="G41" s="85" t="s">
        <v>339</v>
      </c>
      <c r="H41" s="29" t="s">
        <v>32</v>
      </c>
      <c r="I41" s="96">
        <v>3</v>
      </c>
      <c r="J41" s="31"/>
      <c r="K41" s="97"/>
      <c r="L41" s="82" t="str">
        <f t="shared" si="0"/>
        <v>DIS</v>
      </c>
      <c r="M41" s="76" t="str">
        <f t="shared" si="1"/>
        <v>DIS</v>
      </c>
      <c r="N41" s="76" t="str">
        <f t="shared" si="2"/>
        <v>DIS</v>
      </c>
      <c r="O41" s="82" t="str">
        <f t="shared" si="3"/>
        <v>DIS</v>
      </c>
      <c r="P41" s="95">
        <f t="shared" si="4"/>
        <v>0</v>
      </c>
    </row>
    <row r="42" spans="1:16" ht="12.75">
      <c r="A42" s="26" t="s">
        <v>298</v>
      </c>
      <c r="B42" s="27">
        <v>19</v>
      </c>
      <c r="C42" s="27" t="s">
        <v>226</v>
      </c>
      <c r="D42" s="35" t="s">
        <v>119</v>
      </c>
      <c r="E42" s="29" t="s">
        <v>299</v>
      </c>
      <c r="F42" s="29" t="s">
        <v>225</v>
      </c>
      <c r="G42" s="85" t="s">
        <v>344</v>
      </c>
      <c r="H42" s="29" t="s">
        <v>121</v>
      </c>
      <c r="I42" s="96">
        <v>3</v>
      </c>
      <c r="J42" s="31"/>
      <c r="K42" s="97"/>
      <c r="L42" s="82" t="str">
        <f t="shared" si="0"/>
        <v>DIS</v>
      </c>
      <c r="M42" s="76" t="str">
        <f t="shared" si="1"/>
        <v>DIS</v>
      </c>
      <c r="N42" s="76" t="str">
        <f t="shared" si="2"/>
        <v>DIS</v>
      </c>
      <c r="O42" s="82" t="str">
        <f t="shared" si="3"/>
        <v>DIS</v>
      </c>
      <c r="P42" s="95">
        <f t="shared" si="4"/>
        <v>0</v>
      </c>
    </row>
    <row r="43" spans="1:16" ht="13.5" thickBot="1">
      <c r="A43" s="36" t="s">
        <v>300</v>
      </c>
      <c r="B43" s="37">
        <v>25</v>
      </c>
      <c r="C43" s="37" t="s">
        <v>226</v>
      </c>
      <c r="D43" s="81" t="s">
        <v>301</v>
      </c>
      <c r="E43" s="39" t="s">
        <v>302</v>
      </c>
      <c r="F43" s="39" t="s">
        <v>303</v>
      </c>
      <c r="G43" s="104" t="s">
        <v>350</v>
      </c>
      <c r="H43" s="39" t="s">
        <v>304</v>
      </c>
      <c r="I43" s="40">
        <v>3</v>
      </c>
      <c r="J43" s="41"/>
      <c r="K43" s="42"/>
      <c r="L43" s="37" t="str">
        <f t="shared" si="0"/>
        <v>DIS</v>
      </c>
      <c r="M43" s="43" t="str">
        <f t="shared" si="1"/>
        <v>DIS</v>
      </c>
      <c r="N43" s="43" t="str">
        <f t="shared" si="2"/>
        <v>DIS</v>
      </c>
      <c r="O43" s="37" t="str">
        <f t="shared" si="3"/>
        <v>DIS</v>
      </c>
      <c r="P43" s="100">
        <f t="shared" si="4"/>
        <v>0</v>
      </c>
    </row>
    <row r="44" ht="13.5" thickTop="1">
      <c r="G44" s="5"/>
    </row>
  </sheetData>
  <printOptions horizontalCentered="1"/>
  <pageMargins left="0.25" right="0.19" top="0.44" bottom="0.33" header="0.14" footer="0.14"/>
  <pageSetup horizontalDpi="300" verticalDpi="300" orientation="landscape" paperSize="9" r:id="rId1"/>
  <headerFooter alignWithMargins="0">
    <oddHeader>&amp;C&amp;"Times New Roman CE,tučné"&amp;14SÁROVECKÝ FIN CUP - VYSOKÉ MÝTO</oddHead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9" topLeftCell="BM10" activePane="bottomLeft" state="frozen"/>
      <selection pane="topLeft" activeCell="N13" sqref="N13"/>
      <selection pane="bottomLeft" activeCell="G4" sqref="G4"/>
    </sheetView>
  </sheetViews>
  <sheetFormatPr defaultColWidth="9.00390625" defaultRowHeight="12.75"/>
  <cols>
    <col min="1" max="1" width="5.50390625" style="0" customWidth="1"/>
    <col min="2" max="3" width="5.625" style="0" customWidth="1"/>
    <col min="4" max="4" width="25.125" style="0" customWidth="1"/>
    <col min="5" max="5" width="21.125" style="0" customWidth="1"/>
    <col min="6" max="6" width="16.00390625" style="0" customWidth="1"/>
    <col min="7" max="7" width="7.625" style="0" bestFit="1" customWidth="1"/>
    <col min="8" max="8" width="19.00390625" style="0" customWidth="1"/>
    <col min="9" max="10" width="6.375" style="0" customWidth="1"/>
    <col min="11" max="11" width="7.875" style="0" customWidth="1"/>
    <col min="12" max="12" width="8.50390625" style="0" customWidth="1"/>
    <col min="13" max="13" width="8.125" style="0" customWidth="1"/>
    <col min="14" max="14" width="9.50390625" style="0" customWidth="1"/>
    <col min="15" max="15" width="7.00390625" style="0" customWidth="1"/>
    <col min="16" max="16" width="8.125" style="0" customWidth="1"/>
  </cols>
  <sheetData>
    <row r="1" spans="2:5" ht="20.25">
      <c r="B1" s="1" t="s">
        <v>0</v>
      </c>
      <c r="E1" s="2" t="s">
        <v>315</v>
      </c>
    </row>
    <row r="2" spans="2:7" ht="9" customHeight="1">
      <c r="B2" s="1"/>
      <c r="F2" s="3"/>
      <c r="G2" s="3"/>
    </row>
    <row r="3" spans="10:13" ht="12.75">
      <c r="J3" s="4" t="s">
        <v>2</v>
      </c>
      <c r="M3" s="5">
        <v>19</v>
      </c>
    </row>
    <row r="4" spans="10:13" ht="12.75">
      <c r="J4" s="4" t="s">
        <v>3</v>
      </c>
      <c r="M4" s="6">
        <v>166</v>
      </c>
    </row>
    <row r="5" spans="2:13" ht="12.75">
      <c r="B5" s="7" t="s">
        <v>4</v>
      </c>
      <c r="D5" s="8" t="s">
        <v>5</v>
      </c>
      <c r="J5" s="4" t="s">
        <v>6</v>
      </c>
      <c r="M5" s="10">
        <v>45</v>
      </c>
    </row>
    <row r="6" spans="2:13" ht="12.75">
      <c r="B6" s="7" t="s">
        <v>7</v>
      </c>
      <c r="D6" s="5" t="s">
        <v>8</v>
      </c>
      <c r="J6" s="4" t="s">
        <v>9</v>
      </c>
      <c r="M6" s="10">
        <v>70</v>
      </c>
    </row>
    <row r="7" spans="2:13" ht="12.75">
      <c r="B7" t="s">
        <v>413</v>
      </c>
      <c r="E7" s="7"/>
      <c r="J7" s="4" t="s">
        <v>11</v>
      </c>
      <c r="M7" s="12">
        <v>3.7</v>
      </c>
    </row>
    <row r="8" ht="13.5" thickBot="1"/>
    <row r="9" spans="1:16" ht="39.75" customHeight="1" thickBot="1" thickTop="1">
      <c r="A9" s="13" t="s">
        <v>12</v>
      </c>
      <c r="B9" s="14" t="s">
        <v>13</v>
      </c>
      <c r="C9" s="14" t="s">
        <v>14</v>
      </c>
      <c r="D9" s="15" t="s">
        <v>15</v>
      </c>
      <c r="E9" s="15" t="s">
        <v>16</v>
      </c>
      <c r="F9" s="15" t="s">
        <v>17</v>
      </c>
      <c r="G9" s="15" t="s">
        <v>325</v>
      </c>
      <c r="H9" s="15" t="s">
        <v>18</v>
      </c>
      <c r="I9" s="14" t="s">
        <v>19</v>
      </c>
      <c r="J9" s="14" t="s">
        <v>20</v>
      </c>
      <c r="K9" s="15" t="s">
        <v>21</v>
      </c>
      <c r="L9" s="15" t="s">
        <v>22</v>
      </c>
      <c r="M9" s="15" t="s">
        <v>23</v>
      </c>
      <c r="N9" s="15" t="s">
        <v>24</v>
      </c>
      <c r="O9" s="15" t="s">
        <v>25</v>
      </c>
      <c r="P9" s="16" t="s">
        <v>26</v>
      </c>
    </row>
    <row r="10" spans="1:16" ht="13.5" thickTop="1">
      <c r="A10" s="17" t="s">
        <v>27</v>
      </c>
      <c r="B10" s="18">
        <v>28</v>
      </c>
      <c r="C10" s="18" t="s">
        <v>223</v>
      </c>
      <c r="D10" s="62" t="s">
        <v>132</v>
      </c>
      <c r="E10" s="114" t="s">
        <v>224</v>
      </c>
      <c r="F10" s="114" t="s">
        <v>225</v>
      </c>
      <c r="G10" s="84" t="s">
        <v>355</v>
      </c>
      <c r="H10" s="20" t="s">
        <v>134</v>
      </c>
      <c r="I10" s="21"/>
      <c r="J10" s="22"/>
      <c r="K10" s="23">
        <v>36.71</v>
      </c>
      <c r="L10" s="18">
        <v>0</v>
      </c>
      <c r="M10" s="24">
        <v>0</v>
      </c>
      <c r="N10" s="24">
        <v>0</v>
      </c>
      <c r="O10" s="18" t="s">
        <v>62</v>
      </c>
      <c r="P10" s="95">
        <v>4.521928629801144</v>
      </c>
    </row>
    <row r="11" spans="1:16" ht="12.75">
      <c r="A11" s="26" t="s">
        <v>33</v>
      </c>
      <c r="B11" s="27">
        <v>33</v>
      </c>
      <c r="C11" s="27" t="s">
        <v>223</v>
      </c>
      <c r="D11" s="35" t="s">
        <v>236</v>
      </c>
      <c r="E11" s="102" t="s">
        <v>237</v>
      </c>
      <c r="F11" s="102" t="s">
        <v>235</v>
      </c>
      <c r="G11" s="85" t="s">
        <v>359</v>
      </c>
      <c r="H11" s="29" t="s">
        <v>50</v>
      </c>
      <c r="I11" s="96"/>
      <c r="J11" s="31"/>
      <c r="K11" s="97">
        <v>41.02</v>
      </c>
      <c r="L11" s="82">
        <v>0</v>
      </c>
      <c r="M11" s="76">
        <v>0</v>
      </c>
      <c r="N11" s="76">
        <v>0</v>
      </c>
      <c r="O11" s="82" t="s">
        <v>62</v>
      </c>
      <c r="P11" s="95">
        <v>4.046806435884934</v>
      </c>
    </row>
    <row r="12" spans="1:16" ht="12.75">
      <c r="A12" s="26" t="s">
        <v>42</v>
      </c>
      <c r="B12" s="27">
        <v>7</v>
      </c>
      <c r="C12" s="27" t="s">
        <v>229</v>
      </c>
      <c r="D12" s="83" t="s">
        <v>267</v>
      </c>
      <c r="E12" s="80" t="s">
        <v>268</v>
      </c>
      <c r="F12" s="80" t="s">
        <v>269</v>
      </c>
      <c r="G12" s="111" t="s">
        <v>333</v>
      </c>
      <c r="H12" s="80" t="s">
        <v>32</v>
      </c>
      <c r="I12" s="96"/>
      <c r="J12" s="98"/>
      <c r="K12" s="97">
        <v>44.14</v>
      </c>
      <c r="L12" s="82">
        <v>0</v>
      </c>
      <c r="M12" s="76">
        <v>0</v>
      </c>
      <c r="N12" s="76">
        <v>0</v>
      </c>
      <c r="O12" s="82" t="s">
        <v>62</v>
      </c>
      <c r="P12" s="95">
        <v>3.760761214318079</v>
      </c>
    </row>
    <row r="13" spans="1:16" ht="12.75">
      <c r="A13" s="26" t="s">
        <v>46</v>
      </c>
      <c r="B13" s="27">
        <v>26</v>
      </c>
      <c r="C13" s="27" t="s">
        <v>226</v>
      </c>
      <c r="D13" s="35" t="s">
        <v>214</v>
      </c>
      <c r="E13" s="29" t="s">
        <v>227</v>
      </c>
      <c r="F13" s="29" t="s">
        <v>228</v>
      </c>
      <c r="G13" s="85" t="s">
        <v>351</v>
      </c>
      <c r="H13" s="29" t="s">
        <v>216</v>
      </c>
      <c r="I13" s="96"/>
      <c r="J13" s="31"/>
      <c r="K13" s="97">
        <v>45.24</v>
      </c>
      <c r="L13" s="82">
        <v>0</v>
      </c>
      <c r="M13" s="76">
        <v>0.240000000000002</v>
      </c>
      <c r="N13" s="76">
        <v>0.240000000000002</v>
      </c>
      <c r="O13" s="82" t="s">
        <v>62</v>
      </c>
      <c r="P13" s="95">
        <v>3.669319186560566</v>
      </c>
    </row>
    <row r="14" spans="1:16" ht="12.75">
      <c r="A14" s="26" t="s">
        <v>51</v>
      </c>
      <c r="B14" s="27">
        <v>4</v>
      </c>
      <c r="C14" s="27" t="s">
        <v>229</v>
      </c>
      <c r="D14" s="79" t="s">
        <v>230</v>
      </c>
      <c r="E14" s="80" t="s">
        <v>231</v>
      </c>
      <c r="F14" s="80" t="s">
        <v>31</v>
      </c>
      <c r="G14" s="111" t="s">
        <v>330</v>
      </c>
      <c r="H14" s="80"/>
      <c r="I14" s="96"/>
      <c r="J14" s="98"/>
      <c r="K14" s="97">
        <v>47.47</v>
      </c>
      <c r="L14" s="82">
        <v>0</v>
      </c>
      <c r="M14" s="76">
        <v>2.47</v>
      </c>
      <c r="N14" s="76">
        <v>2.47</v>
      </c>
      <c r="O14" s="82" t="s">
        <v>62</v>
      </c>
      <c r="P14" s="95">
        <v>3.4969454392247736</v>
      </c>
    </row>
    <row r="15" spans="1:16" ht="12.75">
      <c r="A15" s="26" t="s">
        <v>56</v>
      </c>
      <c r="B15" s="27">
        <v>31</v>
      </c>
      <c r="C15" s="27" t="s">
        <v>223</v>
      </c>
      <c r="D15" s="35" t="s">
        <v>242</v>
      </c>
      <c r="E15" s="102" t="s">
        <v>243</v>
      </c>
      <c r="F15" s="102" t="s">
        <v>244</v>
      </c>
      <c r="G15" s="85" t="s">
        <v>357</v>
      </c>
      <c r="H15" s="29" t="s">
        <v>102</v>
      </c>
      <c r="I15" s="96"/>
      <c r="J15" s="31"/>
      <c r="K15" s="97">
        <v>48.47</v>
      </c>
      <c r="L15" s="82">
        <v>0</v>
      </c>
      <c r="M15" s="76">
        <v>3.47</v>
      </c>
      <c r="N15" s="76">
        <v>3.47</v>
      </c>
      <c r="O15" s="82" t="s">
        <v>62</v>
      </c>
      <c r="P15" s="95">
        <v>3.424798844646173</v>
      </c>
    </row>
    <row r="16" spans="1:16" ht="12.75">
      <c r="A16" s="26" t="s">
        <v>92</v>
      </c>
      <c r="B16" s="27">
        <v>29</v>
      </c>
      <c r="C16" s="27" t="s">
        <v>223</v>
      </c>
      <c r="D16" s="79" t="s">
        <v>35</v>
      </c>
      <c r="E16" s="113" t="s">
        <v>232</v>
      </c>
      <c r="F16" s="113" t="s">
        <v>228</v>
      </c>
      <c r="G16" s="111" t="s">
        <v>354</v>
      </c>
      <c r="H16" s="80" t="s">
        <v>38</v>
      </c>
      <c r="I16" s="96"/>
      <c r="J16" s="98">
        <v>1</v>
      </c>
      <c r="K16" s="97">
        <v>37.55</v>
      </c>
      <c r="L16" s="82">
        <v>5</v>
      </c>
      <c r="M16" s="76">
        <v>0</v>
      </c>
      <c r="N16" s="76">
        <v>5</v>
      </c>
      <c r="O16" s="82" t="s">
        <v>62</v>
      </c>
      <c r="P16" s="95">
        <v>4.420772303595207</v>
      </c>
    </row>
    <row r="17" spans="1:16" ht="12.75">
      <c r="A17" s="26" t="s">
        <v>97</v>
      </c>
      <c r="B17" s="27">
        <v>5</v>
      </c>
      <c r="C17" s="27" t="s">
        <v>229</v>
      </c>
      <c r="D17" s="28" t="s">
        <v>246</v>
      </c>
      <c r="E17" s="29" t="s">
        <v>247</v>
      </c>
      <c r="F17" s="29" t="s">
        <v>248</v>
      </c>
      <c r="G17" s="85" t="s">
        <v>331</v>
      </c>
      <c r="H17" s="29" t="s">
        <v>249</v>
      </c>
      <c r="I17" s="96"/>
      <c r="J17" s="31">
        <v>1</v>
      </c>
      <c r="K17" s="97">
        <v>39.88</v>
      </c>
      <c r="L17" s="82">
        <v>5</v>
      </c>
      <c r="M17" s="76">
        <v>0</v>
      </c>
      <c r="N17" s="76">
        <v>5</v>
      </c>
      <c r="O17" s="82" t="s">
        <v>62</v>
      </c>
      <c r="P17" s="95">
        <v>4.162487462387161</v>
      </c>
    </row>
    <row r="18" spans="1:16" ht="12.75">
      <c r="A18" s="26" t="s">
        <v>99</v>
      </c>
      <c r="B18" s="27">
        <v>11</v>
      </c>
      <c r="C18" s="27" t="s">
        <v>229</v>
      </c>
      <c r="D18" s="35" t="s">
        <v>233</v>
      </c>
      <c r="E18" s="29" t="s">
        <v>234</v>
      </c>
      <c r="F18" s="29" t="s">
        <v>235</v>
      </c>
      <c r="G18" s="85" t="s">
        <v>336</v>
      </c>
      <c r="H18" s="29" t="s">
        <v>32</v>
      </c>
      <c r="I18" s="96">
        <v>1</v>
      </c>
      <c r="J18" s="31"/>
      <c r="K18" s="97">
        <v>41.54</v>
      </c>
      <c r="L18" s="82">
        <v>5</v>
      </c>
      <c r="M18" s="76">
        <v>0</v>
      </c>
      <c r="N18" s="76">
        <v>5</v>
      </c>
      <c r="O18" s="82" t="s">
        <v>62</v>
      </c>
      <c r="P18" s="95">
        <v>3.996148290804044</v>
      </c>
    </row>
    <row r="19" spans="1:16" ht="12.75">
      <c r="A19" s="26" t="s">
        <v>103</v>
      </c>
      <c r="B19" s="27">
        <v>24</v>
      </c>
      <c r="C19" s="27" t="s">
        <v>226</v>
      </c>
      <c r="D19" s="35" t="s">
        <v>207</v>
      </c>
      <c r="E19" s="29" t="s">
        <v>238</v>
      </c>
      <c r="F19" s="29" t="s">
        <v>239</v>
      </c>
      <c r="G19" s="85" t="s">
        <v>349</v>
      </c>
      <c r="H19" s="29" t="s">
        <v>32</v>
      </c>
      <c r="I19" s="96"/>
      <c r="J19" s="31">
        <v>1</v>
      </c>
      <c r="K19" s="97">
        <v>41.85</v>
      </c>
      <c r="L19" s="82">
        <v>5</v>
      </c>
      <c r="M19" s="76">
        <v>0</v>
      </c>
      <c r="N19" s="76">
        <v>5</v>
      </c>
      <c r="O19" s="82" t="s">
        <v>62</v>
      </c>
      <c r="P19" s="95">
        <v>3.966547192353644</v>
      </c>
    </row>
    <row r="20" spans="1:16" ht="12.75">
      <c r="A20" s="26" t="s">
        <v>107</v>
      </c>
      <c r="B20" s="27">
        <v>1</v>
      </c>
      <c r="C20" s="27" t="s">
        <v>229</v>
      </c>
      <c r="D20" s="28" t="s">
        <v>184</v>
      </c>
      <c r="E20" s="29" t="s">
        <v>245</v>
      </c>
      <c r="F20" s="29" t="s">
        <v>197</v>
      </c>
      <c r="G20" s="85"/>
      <c r="H20" s="29" t="s">
        <v>307</v>
      </c>
      <c r="I20" s="96">
        <v>1</v>
      </c>
      <c r="J20" s="31"/>
      <c r="K20" s="97">
        <v>41.97</v>
      </c>
      <c r="L20" s="82">
        <v>5</v>
      </c>
      <c r="M20" s="76">
        <v>0</v>
      </c>
      <c r="N20" s="76">
        <v>5</v>
      </c>
      <c r="O20" s="82" t="s">
        <v>62</v>
      </c>
      <c r="P20" s="95">
        <v>3.9552060995949487</v>
      </c>
    </row>
    <row r="21" spans="1:16" ht="12.75">
      <c r="A21" s="26" t="s">
        <v>112</v>
      </c>
      <c r="B21" s="27">
        <v>21</v>
      </c>
      <c r="C21" s="27" t="s">
        <v>226</v>
      </c>
      <c r="D21" s="35" t="s">
        <v>250</v>
      </c>
      <c r="E21" s="29" t="s">
        <v>251</v>
      </c>
      <c r="F21" s="29" t="s">
        <v>179</v>
      </c>
      <c r="G21" s="85" t="s">
        <v>346</v>
      </c>
      <c r="H21" s="29" t="s">
        <v>38</v>
      </c>
      <c r="I21" s="96">
        <v>1</v>
      </c>
      <c r="J21" s="31"/>
      <c r="K21" s="97">
        <v>44.76</v>
      </c>
      <c r="L21" s="82">
        <v>5</v>
      </c>
      <c r="M21" s="76">
        <v>0</v>
      </c>
      <c r="N21" s="76">
        <v>5</v>
      </c>
      <c r="O21" s="82" t="s">
        <v>62</v>
      </c>
      <c r="P21" s="95">
        <v>3.708668453976765</v>
      </c>
    </row>
    <row r="22" spans="1:16" ht="12.75">
      <c r="A22" s="26" t="s">
        <v>115</v>
      </c>
      <c r="B22" s="27">
        <v>15</v>
      </c>
      <c r="C22" s="27" t="s">
        <v>229</v>
      </c>
      <c r="D22" s="35" t="s">
        <v>240</v>
      </c>
      <c r="E22" s="29" t="s">
        <v>241</v>
      </c>
      <c r="F22" s="29" t="s">
        <v>228</v>
      </c>
      <c r="G22" s="85" t="s">
        <v>340</v>
      </c>
      <c r="H22" s="29" t="s">
        <v>32</v>
      </c>
      <c r="I22" s="96">
        <v>1</v>
      </c>
      <c r="J22" s="31"/>
      <c r="K22" s="97">
        <v>47.31</v>
      </c>
      <c r="L22" s="82">
        <v>5</v>
      </c>
      <c r="M22" s="76">
        <v>2.31</v>
      </c>
      <c r="N22" s="76">
        <v>7.31</v>
      </c>
      <c r="O22" s="82" t="s">
        <v>306</v>
      </c>
      <c r="P22" s="95">
        <v>3.508771929824561</v>
      </c>
    </row>
    <row r="23" spans="1:16" ht="12.75">
      <c r="A23" s="26" t="s">
        <v>118</v>
      </c>
      <c r="B23" s="27">
        <v>10</v>
      </c>
      <c r="C23" s="27" t="s">
        <v>229</v>
      </c>
      <c r="D23" s="35" t="s">
        <v>277</v>
      </c>
      <c r="E23" s="29" t="s">
        <v>278</v>
      </c>
      <c r="F23" s="29" t="s">
        <v>279</v>
      </c>
      <c r="G23" s="85" t="s">
        <v>330</v>
      </c>
      <c r="H23" s="29" t="s">
        <v>32</v>
      </c>
      <c r="I23" s="96">
        <v>1</v>
      </c>
      <c r="J23" s="31">
        <v>1</v>
      </c>
      <c r="K23" s="97">
        <v>46.9</v>
      </c>
      <c r="L23" s="82">
        <v>10</v>
      </c>
      <c r="M23" s="76">
        <v>1.9</v>
      </c>
      <c r="N23" s="76">
        <v>11.9</v>
      </c>
      <c r="O23" s="82" t="s">
        <v>306</v>
      </c>
      <c r="P23" s="95">
        <v>3.5394456289978677</v>
      </c>
    </row>
    <row r="24" spans="1:16" ht="12.75">
      <c r="A24" s="26" t="s">
        <v>122</v>
      </c>
      <c r="B24" s="27">
        <v>20</v>
      </c>
      <c r="C24" s="27" t="s">
        <v>226</v>
      </c>
      <c r="D24" s="35" t="s">
        <v>252</v>
      </c>
      <c r="E24" s="29" t="s">
        <v>253</v>
      </c>
      <c r="F24" s="29" t="s">
        <v>186</v>
      </c>
      <c r="G24" s="85" t="s">
        <v>345</v>
      </c>
      <c r="H24" s="29" t="s">
        <v>50</v>
      </c>
      <c r="I24" s="96">
        <v>1</v>
      </c>
      <c r="J24" s="31">
        <v>1</v>
      </c>
      <c r="K24" s="97">
        <v>47.94</v>
      </c>
      <c r="L24" s="82">
        <v>10</v>
      </c>
      <c r="M24" s="76">
        <v>2.94</v>
      </c>
      <c r="N24" s="76">
        <v>12.94</v>
      </c>
      <c r="O24" s="82" t="s">
        <v>306</v>
      </c>
      <c r="P24" s="95">
        <v>3.4626616604088447</v>
      </c>
    </row>
    <row r="25" spans="1:16" ht="12.75">
      <c r="A25" s="26" t="s">
        <v>125</v>
      </c>
      <c r="B25" s="27">
        <v>27</v>
      </c>
      <c r="C25" s="27" t="s">
        <v>226</v>
      </c>
      <c r="D25" s="35" t="s">
        <v>254</v>
      </c>
      <c r="E25" s="29" t="s">
        <v>255</v>
      </c>
      <c r="F25" s="29" t="s">
        <v>186</v>
      </c>
      <c r="G25" s="85" t="s">
        <v>352</v>
      </c>
      <c r="H25" s="29" t="s">
        <v>50</v>
      </c>
      <c r="I25" s="96">
        <v>1</v>
      </c>
      <c r="J25" s="31"/>
      <c r="K25" s="97">
        <v>54.43</v>
      </c>
      <c r="L25" s="82">
        <v>5</v>
      </c>
      <c r="M25" s="76">
        <v>9.43</v>
      </c>
      <c r="N25" s="76">
        <v>14.43</v>
      </c>
      <c r="O25" s="82" t="s">
        <v>306</v>
      </c>
      <c r="P25" s="95">
        <v>3.049788719456182</v>
      </c>
    </row>
    <row r="26" spans="1:16" ht="12.75">
      <c r="A26" s="26" t="s">
        <v>129</v>
      </c>
      <c r="B26" s="27">
        <v>12</v>
      </c>
      <c r="C26" s="27" t="s">
        <v>229</v>
      </c>
      <c r="D26" s="35" t="s">
        <v>284</v>
      </c>
      <c r="E26" s="29" t="s">
        <v>285</v>
      </c>
      <c r="F26" s="29" t="s">
        <v>286</v>
      </c>
      <c r="G26" s="85" t="s">
        <v>337</v>
      </c>
      <c r="H26" s="29" t="s">
        <v>32</v>
      </c>
      <c r="I26" s="96">
        <v>1</v>
      </c>
      <c r="J26" s="31"/>
      <c r="K26" s="97">
        <v>56.77</v>
      </c>
      <c r="L26" s="82">
        <v>5</v>
      </c>
      <c r="M26" s="76">
        <v>11.77</v>
      </c>
      <c r="N26" s="76">
        <v>16.77</v>
      </c>
      <c r="O26" s="82" t="s">
        <v>311</v>
      </c>
      <c r="P26" s="95">
        <v>2.9240796195173506</v>
      </c>
    </row>
    <row r="27" spans="1:16" ht="12.75">
      <c r="A27" s="26" t="s">
        <v>131</v>
      </c>
      <c r="B27" s="27">
        <v>2</v>
      </c>
      <c r="C27" s="27" t="s">
        <v>229</v>
      </c>
      <c r="D27" s="35" t="s">
        <v>287</v>
      </c>
      <c r="E27" s="29" t="s">
        <v>288</v>
      </c>
      <c r="F27" s="29" t="s">
        <v>31</v>
      </c>
      <c r="G27" s="85" t="s">
        <v>328</v>
      </c>
      <c r="H27" s="29" t="s">
        <v>50</v>
      </c>
      <c r="I27" s="96">
        <v>1</v>
      </c>
      <c r="J27" s="31"/>
      <c r="K27" s="97">
        <v>59</v>
      </c>
      <c r="L27" s="82">
        <v>5</v>
      </c>
      <c r="M27" s="76">
        <v>14</v>
      </c>
      <c r="N27" s="76">
        <v>19</v>
      </c>
      <c r="O27" s="82" t="s">
        <v>311</v>
      </c>
      <c r="P27" s="95">
        <v>2.8135593220338984</v>
      </c>
    </row>
    <row r="28" spans="1:16" ht="12.75">
      <c r="A28" s="26" t="s">
        <v>135</v>
      </c>
      <c r="B28" s="27">
        <v>13</v>
      </c>
      <c r="C28" s="27" t="s">
        <v>229</v>
      </c>
      <c r="D28" s="35" t="s">
        <v>289</v>
      </c>
      <c r="E28" s="29" t="s">
        <v>290</v>
      </c>
      <c r="F28" s="29" t="s">
        <v>31</v>
      </c>
      <c r="G28" s="85" t="s">
        <v>338</v>
      </c>
      <c r="H28" s="29" t="s">
        <v>38</v>
      </c>
      <c r="I28" s="96">
        <v>2</v>
      </c>
      <c r="J28" s="31"/>
      <c r="K28" s="97">
        <v>58.82</v>
      </c>
      <c r="L28" s="82">
        <v>10</v>
      </c>
      <c r="M28" s="76">
        <v>13.82</v>
      </c>
      <c r="N28" s="76">
        <v>23.82</v>
      </c>
      <c r="O28" s="82" t="s">
        <v>311</v>
      </c>
      <c r="P28" s="95">
        <v>2.8221693301598094</v>
      </c>
    </row>
    <row r="29" spans="1:16" ht="12.75">
      <c r="A29" s="26" t="s">
        <v>138</v>
      </c>
      <c r="B29" s="27">
        <v>22</v>
      </c>
      <c r="C29" s="27" t="s">
        <v>226</v>
      </c>
      <c r="D29" s="35" t="s">
        <v>256</v>
      </c>
      <c r="E29" s="29" t="s">
        <v>257</v>
      </c>
      <c r="F29" s="29" t="s">
        <v>228</v>
      </c>
      <c r="G29" s="85" t="s">
        <v>347</v>
      </c>
      <c r="H29" s="29"/>
      <c r="I29" s="96">
        <v>1</v>
      </c>
      <c r="J29" s="31"/>
      <c r="K29" s="97">
        <v>66.34</v>
      </c>
      <c r="L29" s="82">
        <v>5</v>
      </c>
      <c r="M29" s="76">
        <v>21.34</v>
      </c>
      <c r="N29" s="76">
        <v>26.34</v>
      </c>
      <c r="O29" s="82" t="s">
        <v>310</v>
      </c>
      <c r="P29" s="95">
        <v>2.5022610792885134</v>
      </c>
    </row>
    <row r="30" spans="1:16" ht="12.75">
      <c r="A30" s="26" t="s">
        <v>140</v>
      </c>
      <c r="B30" s="27">
        <v>23</v>
      </c>
      <c r="C30" s="27" t="s">
        <v>226</v>
      </c>
      <c r="D30" s="35" t="s">
        <v>258</v>
      </c>
      <c r="E30" s="29" t="s">
        <v>259</v>
      </c>
      <c r="F30" s="29" t="s">
        <v>186</v>
      </c>
      <c r="G30" s="85" t="s">
        <v>348</v>
      </c>
      <c r="H30" s="29" t="s">
        <v>50</v>
      </c>
      <c r="I30" s="96">
        <v>2</v>
      </c>
      <c r="J30" s="31"/>
      <c r="K30" s="97">
        <v>65.56</v>
      </c>
      <c r="L30" s="82">
        <v>10</v>
      </c>
      <c r="M30" s="76">
        <v>20.56</v>
      </c>
      <c r="N30" s="76">
        <v>30.56</v>
      </c>
      <c r="O30" s="82" t="s">
        <v>310</v>
      </c>
      <c r="P30" s="95">
        <v>2.532031726662599</v>
      </c>
    </row>
    <row r="31" spans="1:16" ht="12.75">
      <c r="A31" s="26" t="s">
        <v>142</v>
      </c>
      <c r="B31" s="27">
        <v>16</v>
      </c>
      <c r="C31" s="27" t="s">
        <v>226</v>
      </c>
      <c r="D31" s="35" t="s">
        <v>29</v>
      </c>
      <c r="E31" s="29" t="s">
        <v>273</v>
      </c>
      <c r="F31" s="29" t="s">
        <v>274</v>
      </c>
      <c r="G31" s="85" t="s">
        <v>341</v>
      </c>
      <c r="H31" s="29" t="s">
        <v>32</v>
      </c>
      <c r="I31" s="96"/>
      <c r="J31" s="31"/>
      <c r="K31" s="97">
        <v>89.56</v>
      </c>
      <c r="L31" s="82">
        <v>0</v>
      </c>
      <c r="M31" s="76" t="s">
        <v>61</v>
      </c>
      <c r="N31" s="76" t="s">
        <v>61</v>
      </c>
      <c r="O31" s="82" t="s">
        <v>61</v>
      </c>
      <c r="P31" s="95">
        <v>0</v>
      </c>
    </row>
    <row r="32" spans="1:16" ht="12.75">
      <c r="A32" s="26" t="s">
        <v>144</v>
      </c>
      <c r="B32" s="27">
        <v>3</v>
      </c>
      <c r="C32" s="27" t="s">
        <v>229</v>
      </c>
      <c r="D32" s="28" t="s">
        <v>264</v>
      </c>
      <c r="E32" s="29" t="s">
        <v>265</v>
      </c>
      <c r="F32" s="29" t="s">
        <v>186</v>
      </c>
      <c r="G32" s="85" t="s">
        <v>329</v>
      </c>
      <c r="H32" s="29" t="s">
        <v>50</v>
      </c>
      <c r="I32" s="96">
        <v>3</v>
      </c>
      <c r="J32" s="31"/>
      <c r="K32" s="97"/>
      <c r="L32" s="82" t="s">
        <v>61</v>
      </c>
      <c r="M32" s="76" t="s">
        <v>61</v>
      </c>
      <c r="N32" s="76" t="s">
        <v>61</v>
      </c>
      <c r="O32" s="82" t="s">
        <v>61</v>
      </c>
      <c r="P32" s="95">
        <v>0</v>
      </c>
    </row>
    <row r="33" spans="1:16" ht="12.75">
      <c r="A33" s="26" t="s">
        <v>147</v>
      </c>
      <c r="B33" s="27">
        <v>6</v>
      </c>
      <c r="C33" s="27" t="s">
        <v>229</v>
      </c>
      <c r="D33" s="35" t="s">
        <v>280</v>
      </c>
      <c r="E33" s="29" t="s">
        <v>281</v>
      </c>
      <c r="F33" s="29" t="s">
        <v>183</v>
      </c>
      <c r="G33" s="85" t="s">
        <v>332</v>
      </c>
      <c r="H33" s="29" t="s">
        <v>308</v>
      </c>
      <c r="I33" s="96">
        <v>3</v>
      </c>
      <c r="J33" s="31"/>
      <c r="K33" s="97"/>
      <c r="L33" s="82" t="s">
        <v>61</v>
      </c>
      <c r="M33" s="76" t="s">
        <v>61</v>
      </c>
      <c r="N33" s="76" t="s">
        <v>61</v>
      </c>
      <c r="O33" s="82" t="s">
        <v>61</v>
      </c>
      <c r="P33" s="95">
        <v>0</v>
      </c>
    </row>
    <row r="34" spans="1:16" ht="12.75">
      <c r="A34" s="26" t="s">
        <v>150</v>
      </c>
      <c r="B34" s="27">
        <v>8</v>
      </c>
      <c r="C34" s="27" t="s">
        <v>229</v>
      </c>
      <c r="D34" s="35" t="s">
        <v>282</v>
      </c>
      <c r="E34" s="29" t="s">
        <v>283</v>
      </c>
      <c r="F34" s="29" t="s">
        <v>31</v>
      </c>
      <c r="G34" s="85" t="s">
        <v>334</v>
      </c>
      <c r="H34" s="29" t="s">
        <v>38</v>
      </c>
      <c r="I34" s="30">
        <v>3</v>
      </c>
      <c r="J34" s="31"/>
      <c r="K34" s="32"/>
      <c r="L34" s="27" t="s">
        <v>61</v>
      </c>
      <c r="M34" s="33" t="s">
        <v>61</v>
      </c>
      <c r="N34" s="33" t="s">
        <v>61</v>
      </c>
      <c r="O34" s="27" t="s">
        <v>61</v>
      </c>
      <c r="P34" s="99">
        <v>0</v>
      </c>
    </row>
    <row r="35" spans="1:16" ht="12.75">
      <c r="A35" s="86" t="s">
        <v>152</v>
      </c>
      <c r="B35" s="82">
        <v>9</v>
      </c>
      <c r="C35" s="82" t="s">
        <v>229</v>
      </c>
      <c r="D35" s="79" t="s">
        <v>291</v>
      </c>
      <c r="E35" s="80" t="s">
        <v>292</v>
      </c>
      <c r="F35" s="80" t="s">
        <v>293</v>
      </c>
      <c r="G35" s="111" t="s">
        <v>335</v>
      </c>
      <c r="H35" s="80" t="s">
        <v>50</v>
      </c>
      <c r="I35" s="96">
        <v>3</v>
      </c>
      <c r="J35" s="98"/>
      <c r="K35" s="97"/>
      <c r="L35" s="82" t="s">
        <v>61</v>
      </c>
      <c r="M35" s="76" t="s">
        <v>61</v>
      </c>
      <c r="N35" s="76" t="s">
        <v>61</v>
      </c>
      <c r="O35" s="82" t="s">
        <v>61</v>
      </c>
      <c r="P35" s="95">
        <v>0</v>
      </c>
    </row>
    <row r="36" spans="1:16" ht="12.75">
      <c r="A36" s="26" t="s">
        <v>155</v>
      </c>
      <c r="B36" s="27">
        <v>14</v>
      </c>
      <c r="C36" s="27" t="s">
        <v>229</v>
      </c>
      <c r="D36" s="35" t="s">
        <v>295</v>
      </c>
      <c r="E36" s="29" t="s">
        <v>296</v>
      </c>
      <c r="F36" s="29" t="s">
        <v>297</v>
      </c>
      <c r="G36" s="85" t="s">
        <v>339</v>
      </c>
      <c r="H36" s="29" t="s">
        <v>32</v>
      </c>
      <c r="I36" s="96">
        <v>3</v>
      </c>
      <c r="J36" s="31"/>
      <c r="K36" s="97"/>
      <c r="L36" s="82" t="s">
        <v>61</v>
      </c>
      <c r="M36" s="76" t="s">
        <v>61</v>
      </c>
      <c r="N36" s="76" t="s">
        <v>61</v>
      </c>
      <c r="O36" s="82" t="s">
        <v>61</v>
      </c>
      <c r="P36" s="95">
        <v>0</v>
      </c>
    </row>
    <row r="37" spans="1:16" ht="12.75">
      <c r="A37" s="26" t="s">
        <v>158</v>
      </c>
      <c r="B37" s="27">
        <v>17</v>
      </c>
      <c r="C37" s="27" t="s">
        <v>226</v>
      </c>
      <c r="D37" s="35" t="s">
        <v>270</v>
      </c>
      <c r="E37" s="29" t="s">
        <v>271</v>
      </c>
      <c r="F37" s="29" t="s">
        <v>272</v>
      </c>
      <c r="G37" s="85" t="s">
        <v>342</v>
      </c>
      <c r="H37" s="29" t="s">
        <v>32</v>
      </c>
      <c r="I37" s="96">
        <v>3</v>
      </c>
      <c r="J37" s="31"/>
      <c r="K37" s="97"/>
      <c r="L37" s="82" t="s">
        <v>61</v>
      </c>
      <c r="M37" s="76" t="s">
        <v>61</v>
      </c>
      <c r="N37" s="76" t="s">
        <v>61</v>
      </c>
      <c r="O37" s="82" t="s">
        <v>61</v>
      </c>
      <c r="P37" s="95">
        <v>0</v>
      </c>
    </row>
    <row r="38" spans="1:16" ht="12.75">
      <c r="A38" s="26" t="s">
        <v>161</v>
      </c>
      <c r="B38" s="27">
        <v>18</v>
      </c>
      <c r="C38" s="27" t="s">
        <v>226</v>
      </c>
      <c r="D38" s="35" t="s">
        <v>275</v>
      </c>
      <c r="E38" s="29" t="s">
        <v>276</v>
      </c>
      <c r="F38" s="29" t="s">
        <v>189</v>
      </c>
      <c r="G38" s="85" t="s">
        <v>343</v>
      </c>
      <c r="H38" s="29" t="s">
        <v>216</v>
      </c>
      <c r="I38" s="96">
        <v>3</v>
      </c>
      <c r="J38" s="31"/>
      <c r="K38" s="97"/>
      <c r="L38" s="82" t="s">
        <v>61</v>
      </c>
      <c r="M38" s="76" t="s">
        <v>61</v>
      </c>
      <c r="N38" s="76" t="s">
        <v>61</v>
      </c>
      <c r="O38" s="82" t="s">
        <v>61</v>
      </c>
      <c r="P38" s="95">
        <v>0</v>
      </c>
    </row>
    <row r="39" spans="1:16" ht="12.75">
      <c r="A39" s="26" t="s">
        <v>165</v>
      </c>
      <c r="B39" s="27">
        <v>19</v>
      </c>
      <c r="C39" s="27" t="s">
        <v>226</v>
      </c>
      <c r="D39" s="35" t="s">
        <v>119</v>
      </c>
      <c r="E39" s="29" t="s">
        <v>299</v>
      </c>
      <c r="F39" s="29" t="s">
        <v>225</v>
      </c>
      <c r="G39" s="85" t="s">
        <v>344</v>
      </c>
      <c r="H39" s="29" t="s">
        <v>121</v>
      </c>
      <c r="I39" s="96">
        <v>3</v>
      </c>
      <c r="J39" s="31"/>
      <c r="K39" s="97"/>
      <c r="L39" s="82" t="s">
        <v>61</v>
      </c>
      <c r="M39" s="76" t="s">
        <v>61</v>
      </c>
      <c r="N39" s="76" t="s">
        <v>61</v>
      </c>
      <c r="O39" s="82" t="s">
        <v>61</v>
      </c>
      <c r="P39" s="95">
        <v>0</v>
      </c>
    </row>
    <row r="40" spans="1:16" ht="12.75">
      <c r="A40" s="26" t="s">
        <v>168</v>
      </c>
      <c r="B40" s="27">
        <v>25</v>
      </c>
      <c r="C40" s="27" t="s">
        <v>226</v>
      </c>
      <c r="D40" s="35" t="s">
        <v>301</v>
      </c>
      <c r="E40" s="29" t="s">
        <v>302</v>
      </c>
      <c r="F40" s="29" t="s">
        <v>303</v>
      </c>
      <c r="G40" s="85" t="s">
        <v>350</v>
      </c>
      <c r="H40" s="29" t="s">
        <v>304</v>
      </c>
      <c r="I40" s="96">
        <v>3</v>
      </c>
      <c r="J40" s="31"/>
      <c r="K40" s="97"/>
      <c r="L40" s="82" t="s">
        <v>61</v>
      </c>
      <c r="M40" s="76" t="s">
        <v>61</v>
      </c>
      <c r="N40" s="76" t="s">
        <v>61</v>
      </c>
      <c r="O40" s="82" t="s">
        <v>61</v>
      </c>
      <c r="P40" s="95">
        <v>0</v>
      </c>
    </row>
    <row r="41" spans="1:16" ht="12.75">
      <c r="A41" s="26" t="s">
        <v>294</v>
      </c>
      <c r="B41" s="27">
        <v>30</v>
      </c>
      <c r="C41" s="27" t="s">
        <v>223</v>
      </c>
      <c r="D41" s="35" t="s">
        <v>260</v>
      </c>
      <c r="E41" s="102" t="s">
        <v>261</v>
      </c>
      <c r="F41" s="102" t="s">
        <v>197</v>
      </c>
      <c r="G41" s="85" t="s">
        <v>353</v>
      </c>
      <c r="H41" s="29" t="s">
        <v>262</v>
      </c>
      <c r="I41" s="96">
        <v>3</v>
      </c>
      <c r="J41" s="31"/>
      <c r="K41" s="97"/>
      <c r="L41" s="82" t="s">
        <v>61</v>
      </c>
      <c r="M41" s="76" t="s">
        <v>61</v>
      </c>
      <c r="N41" s="76" t="s">
        <v>61</v>
      </c>
      <c r="O41" s="82" t="s">
        <v>61</v>
      </c>
      <c r="P41" s="95">
        <v>0</v>
      </c>
    </row>
    <row r="42" spans="1:16" ht="12.75">
      <c r="A42" s="26" t="s">
        <v>298</v>
      </c>
      <c r="B42" s="27">
        <v>32</v>
      </c>
      <c r="C42" s="27" t="s">
        <v>223</v>
      </c>
      <c r="D42" s="35" t="s">
        <v>233</v>
      </c>
      <c r="E42" s="102" t="s">
        <v>266</v>
      </c>
      <c r="F42" s="102" t="s">
        <v>235</v>
      </c>
      <c r="G42" s="85" t="s">
        <v>358</v>
      </c>
      <c r="H42" s="29" t="s">
        <v>32</v>
      </c>
      <c r="I42" s="96">
        <v>3</v>
      </c>
      <c r="J42" s="31"/>
      <c r="K42" s="97"/>
      <c r="L42" s="82" t="s">
        <v>61</v>
      </c>
      <c r="M42" s="76" t="s">
        <v>61</v>
      </c>
      <c r="N42" s="76" t="s">
        <v>61</v>
      </c>
      <c r="O42" s="82" t="s">
        <v>61</v>
      </c>
      <c r="P42" s="95">
        <v>0</v>
      </c>
    </row>
    <row r="43" spans="1:16" ht="13.5" thickBot="1">
      <c r="A43" s="36" t="s">
        <v>300</v>
      </c>
      <c r="B43" s="37">
        <v>34</v>
      </c>
      <c r="C43" s="37" t="s">
        <v>223</v>
      </c>
      <c r="D43" s="81" t="s">
        <v>132</v>
      </c>
      <c r="E43" s="103" t="s">
        <v>263</v>
      </c>
      <c r="F43" s="103" t="s">
        <v>225</v>
      </c>
      <c r="G43" s="104" t="s">
        <v>356</v>
      </c>
      <c r="H43" s="39" t="s">
        <v>134</v>
      </c>
      <c r="I43" s="40">
        <v>3</v>
      </c>
      <c r="J43" s="41"/>
      <c r="K43" s="42"/>
      <c r="L43" s="37" t="s">
        <v>61</v>
      </c>
      <c r="M43" s="43" t="s">
        <v>61</v>
      </c>
      <c r="N43" s="43" t="s">
        <v>61</v>
      </c>
      <c r="O43" s="37" t="s">
        <v>61</v>
      </c>
      <c r="P43" s="100">
        <v>0</v>
      </c>
    </row>
    <row r="44" ht="13.5" thickTop="1"/>
  </sheetData>
  <printOptions horizontalCentered="1"/>
  <pageMargins left="0.13" right="0.19" top="0.44" bottom="0.33" header="0.14" footer="0.14"/>
  <pageSetup orientation="landscape" paperSize="9" r:id="rId1"/>
  <headerFooter alignWithMargins="0">
    <oddHeader>&amp;C&amp;"Times New Roman CE,tučné"&amp;14SÁROVECKÝ FIN CUP - VYSOKÉ MÝTO</oddHead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pane ySplit="9" topLeftCell="BM37" activePane="bottomLeft" state="frozen"/>
      <selection pane="topLeft" activeCell="A1" sqref="A1"/>
      <selection pane="bottomLeft" activeCell="H47" sqref="H47"/>
    </sheetView>
  </sheetViews>
  <sheetFormatPr defaultColWidth="9.00390625" defaultRowHeight="12.75" outlineLevelCol="1"/>
  <cols>
    <col min="1" max="1" width="5.50390625" style="0" customWidth="1"/>
    <col min="2" max="2" width="5.00390625" style="0" customWidth="1"/>
    <col min="3" max="3" width="5.625" style="0" customWidth="1"/>
    <col min="4" max="4" width="25.125" style="0" customWidth="1"/>
    <col min="5" max="5" width="25.375" style="0" customWidth="1"/>
    <col min="6" max="6" width="19.125" style="0" customWidth="1"/>
    <col min="7" max="7" width="7.625" style="0" bestFit="1" customWidth="1"/>
    <col min="8" max="8" width="19.00390625" style="0" customWidth="1"/>
    <col min="9" max="9" width="8.375" style="0" customWidth="1"/>
    <col min="10" max="10" width="0" style="0" hidden="1" customWidth="1" outlineLevel="1"/>
    <col min="11" max="11" width="6.625" style="0" hidden="1" customWidth="1" outlineLevel="1"/>
    <col min="12" max="12" width="7.50390625" style="0" customWidth="1" collapsed="1"/>
    <col min="13" max="13" width="8.375" style="0" customWidth="1"/>
    <col min="14" max="14" width="9.375" style="0" hidden="1" customWidth="1" outlineLevel="1"/>
    <col min="15" max="15" width="6.625" style="0" hidden="1" customWidth="1" outlineLevel="1"/>
    <col min="16" max="16" width="7.50390625" style="0" customWidth="1" collapsed="1"/>
    <col min="17" max="17" width="8.875" style="0" customWidth="1"/>
    <col min="18" max="19" width="8.50390625" style="0" hidden="1" customWidth="1" outlineLevel="1"/>
    <col min="20" max="20" width="8.50390625" style="0" customWidth="1" collapsed="1"/>
  </cols>
  <sheetData>
    <row r="1" spans="2:9" ht="20.25">
      <c r="B1" s="118" t="s">
        <v>0</v>
      </c>
      <c r="C1" s="118"/>
      <c r="D1" s="118"/>
      <c r="E1" s="129" t="s">
        <v>222</v>
      </c>
      <c r="F1" s="129"/>
      <c r="G1" s="129"/>
      <c r="H1" s="129"/>
      <c r="I1" s="129"/>
    </row>
    <row r="2" spans="9:16" ht="12.75">
      <c r="I2" s="45"/>
      <c r="J2" s="45"/>
      <c r="K2" s="7"/>
      <c r="L2" s="7"/>
      <c r="M2" s="45"/>
      <c r="N2" s="45"/>
      <c r="O2" s="7"/>
      <c r="P2" s="7"/>
    </row>
    <row r="3" spans="9:16" ht="12.75">
      <c r="I3" s="45"/>
      <c r="J3" s="45"/>
      <c r="K3" s="6"/>
      <c r="L3" s="6"/>
      <c r="M3" s="45"/>
      <c r="N3" s="45"/>
      <c r="O3" s="6"/>
      <c r="P3" s="6"/>
    </row>
    <row r="4" spans="4:16" ht="12.75">
      <c r="D4" s="46" t="s">
        <v>4</v>
      </c>
      <c r="E4" s="8" t="s">
        <v>5</v>
      </c>
      <c r="I4" s="45"/>
      <c r="J4" s="45"/>
      <c r="K4" s="10"/>
      <c r="L4" s="10"/>
      <c r="M4" s="45"/>
      <c r="N4" s="45"/>
      <c r="O4" s="10"/>
      <c r="P4" s="10"/>
    </row>
    <row r="5" spans="4:16" ht="12.75">
      <c r="D5" s="46" t="s">
        <v>7</v>
      </c>
      <c r="E5" s="5" t="s">
        <v>8</v>
      </c>
      <c r="I5" s="45"/>
      <c r="J5" s="45"/>
      <c r="K5" s="10"/>
      <c r="L5" s="10"/>
      <c r="M5" s="45"/>
      <c r="N5" s="45"/>
      <c r="O5" s="10"/>
      <c r="P5" s="10"/>
    </row>
    <row r="6" spans="4:16" ht="2.25" customHeight="1">
      <c r="D6" s="46"/>
      <c r="I6" s="45"/>
      <c r="J6" s="45"/>
      <c r="K6" s="10"/>
      <c r="L6" s="10"/>
      <c r="M6" s="45"/>
      <c r="N6" s="45"/>
      <c r="O6" s="10"/>
      <c r="P6" s="10"/>
    </row>
    <row r="7" spans="9:16" ht="12.75" customHeight="1" thickBot="1">
      <c r="I7" s="45"/>
      <c r="J7" s="45"/>
      <c r="K7" s="12"/>
      <c r="L7" s="12"/>
      <c r="M7" s="45"/>
      <c r="N7" s="45"/>
      <c r="O7" s="12"/>
      <c r="P7" s="12"/>
    </row>
    <row r="8" spans="1:20" ht="18" customHeight="1" thickBot="1" thickTop="1">
      <c r="A8" s="119" t="s">
        <v>12</v>
      </c>
      <c r="B8" s="121" t="s">
        <v>13</v>
      </c>
      <c r="C8" s="121" t="s">
        <v>14</v>
      </c>
      <c r="D8" s="123" t="s">
        <v>15</v>
      </c>
      <c r="E8" s="123" t="s">
        <v>16</v>
      </c>
      <c r="F8" s="123" t="s">
        <v>17</v>
      </c>
      <c r="G8" s="123" t="s">
        <v>325</v>
      </c>
      <c r="H8" s="123" t="s">
        <v>18</v>
      </c>
      <c r="I8" s="130" t="s">
        <v>64</v>
      </c>
      <c r="J8" s="131"/>
      <c r="K8" s="131"/>
      <c r="L8" s="132"/>
      <c r="M8" s="130" t="s">
        <v>65</v>
      </c>
      <c r="N8" s="131"/>
      <c r="O8" s="131"/>
      <c r="P8" s="132"/>
      <c r="Q8" s="127" t="s">
        <v>66</v>
      </c>
      <c r="R8" s="127" t="s">
        <v>67</v>
      </c>
      <c r="S8" s="127" t="s">
        <v>68</v>
      </c>
      <c r="T8" s="125" t="s">
        <v>69</v>
      </c>
    </row>
    <row r="9" spans="1:20" ht="44.25" customHeight="1" thickBot="1">
      <c r="A9" s="120"/>
      <c r="B9" s="122"/>
      <c r="C9" s="122"/>
      <c r="D9" s="124"/>
      <c r="E9" s="124"/>
      <c r="F9" s="124"/>
      <c r="G9" s="124"/>
      <c r="H9" s="124"/>
      <c r="I9" s="48" t="s">
        <v>21</v>
      </c>
      <c r="J9" s="48" t="s">
        <v>22</v>
      </c>
      <c r="K9" s="47" t="s">
        <v>70</v>
      </c>
      <c r="L9" s="49" t="s">
        <v>67</v>
      </c>
      <c r="M9" s="48" t="s">
        <v>21</v>
      </c>
      <c r="N9" s="48" t="s">
        <v>22</v>
      </c>
      <c r="O9" s="47" t="s">
        <v>70</v>
      </c>
      <c r="P9" s="49" t="s">
        <v>67</v>
      </c>
      <c r="Q9" s="128"/>
      <c r="R9" s="128"/>
      <c r="S9" s="128"/>
      <c r="T9" s="126"/>
    </row>
    <row r="10" spans="1:20" ht="13.5" thickTop="1">
      <c r="A10" s="17" t="s">
        <v>27</v>
      </c>
      <c r="B10" s="18">
        <v>28</v>
      </c>
      <c r="C10" s="18" t="s">
        <v>223</v>
      </c>
      <c r="D10" s="62" t="s">
        <v>132</v>
      </c>
      <c r="E10" s="91" t="s">
        <v>224</v>
      </c>
      <c r="F10" s="91" t="s">
        <v>225</v>
      </c>
      <c r="G10" s="84" t="s">
        <v>355</v>
      </c>
      <c r="H10" s="91" t="s">
        <v>134</v>
      </c>
      <c r="I10" s="50">
        <v>36.71</v>
      </c>
      <c r="J10" s="51">
        <v>0</v>
      </c>
      <c r="K10" s="52">
        <v>0</v>
      </c>
      <c r="L10" s="52">
        <v>0</v>
      </c>
      <c r="M10" s="50">
        <v>31.62</v>
      </c>
      <c r="N10" s="51">
        <v>0</v>
      </c>
      <c r="O10" s="53">
        <v>0</v>
      </c>
      <c r="P10" s="53">
        <v>0</v>
      </c>
      <c r="Q10" s="24">
        <v>68.33</v>
      </c>
      <c r="R10" s="54">
        <v>0</v>
      </c>
      <c r="S10" s="24">
        <v>0</v>
      </c>
      <c r="T10" s="55">
        <v>0</v>
      </c>
    </row>
    <row r="11" spans="1:20" ht="12.75">
      <c r="A11" s="26" t="s">
        <v>33</v>
      </c>
      <c r="B11" s="27">
        <v>26</v>
      </c>
      <c r="C11" s="27" t="s">
        <v>226</v>
      </c>
      <c r="D11" s="35" t="s">
        <v>214</v>
      </c>
      <c r="E11" s="92" t="s">
        <v>227</v>
      </c>
      <c r="F11" s="92" t="s">
        <v>228</v>
      </c>
      <c r="G11" s="85" t="s">
        <v>351</v>
      </c>
      <c r="H11" s="92" t="s">
        <v>216</v>
      </c>
      <c r="I11" s="56">
        <v>45.24</v>
      </c>
      <c r="J11" s="57">
        <v>0</v>
      </c>
      <c r="K11" s="58">
        <v>0.240000000000002</v>
      </c>
      <c r="L11" s="58">
        <v>0.240000000000002</v>
      </c>
      <c r="M11" s="56">
        <v>36.79</v>
      </c>
      <c r="N11" s="57">
        <v>0</v>
      </c>
      <c r="O11" s="59">
        <v>0</v>
      </c>
      <c r="P11" s="59">
        <v>0</v>
      </c>
      <c r="Q11" s="33">
        <v>82.03</v>
      </c>
      <c r="R11" s="60">
        <v>0</v>
      </c>
      <c r="S11" s="33">
        <v>0.240000000000002</v>
      </c>
      <c r="T11" s="61">
        <v>0.240000000000002</v>
      </c>
    </row>
    <row r="12" spans="1:20" ht="12.75">
      <c r="A12" s="26" t="s">
        <v>42</v>
      </c>
      <c r="B12" s="27">
        <v>4</v>
      </c>
      <c r="C12" s="27" t="s">
        <v>229</v>
      </c>
      <c r="D12" s="79" t="s">
        <v>230</v>
      </c>
      <c r="E12" s="93" t="s">
        <v>231</v>
      </c>
      <c r="F12" s="93" t="s">
        <v>31</v>
      </c>
      <c r="G12" s="111" t="s">
        <v>330</v>
      </c>
      <c r="H12" s="93"/>
      <c r="I12" s="56">
        <v>47.47</v>
      </c>
      <c r="J12" s="57">
        <v>0</v>
      </c>
      <c r="K12" s="58">
        <v>2.47</v>
      </c>
      <c r="L12" s="58">
        <v>2.47</v>
      </c>
      <c r="M12" s="56">
        <v>38.2</v>
      </c>
      <c r="N12" s="57">
        <v>0</v>
      </c>
      <c r="O12" s="59">
        <v>0</v>
      </c>
      <c r="P12" s="59">
        <v>0</v>
      </c>
      <c r="Q12" s="33">
        <v>85.67</v>
      </c>
      <c r="R12" s="60">
        <v>0</v>
      </c>
      <c r="S12" s="33">
        <v>2.47</v>
      </c>
      <c r="T12" s="61">
        <v>2.47</v>
      </c>
    </row>
    <row r="13" spans="1:20" ht="12.75">
      <c r="A13" s="26" t="s">
        <v>46</v>
      </c>
      <c r="B13" s="27">
        <v>29</v>
      </c>
      <c r="C13" s="27" t="s">
        <v>223</v>
      </c>
      <c r="D13" s="35" t="s">
        <v>35</v>
      </c>
      <c r="E13" s="92" t="s">
        <v>232</v>
      </c>
      <c r="F13" s="92" t="s">
        <v>228</v>
      </c>
      <c r="G13" s="85" t="s">
        <v>354</v>
      </c>
      <c r="H13" s="92" t="s">
        <v>38</v>
      </c>
      <c r="I13" s="56">
        <v>37.55</v>
      </c>
      <c r="J13" s="57">
        <v>5</v>
      </c>
      <c r="K13" s="58">
        <v>0</v>
      </c>
      <c r="L13" s="58">
        <v>5</v>
      </c>
      <c r="M13" s="56">
        <v>30.13</v>
      </c>
      <c r="N13" s="57">
        <v>0</v>
      </c>
      <c r="O13" s="59">
        <v>0</v>
      </c>
      <c r="P13" s="59">
        <v>0</v>
      </c>
      <c r="Q13" s="33">
        <v>67.68</v>
      </c>
      <c r="R13" s="60">
        <v>5</v>
      </c>
      <c r="S13" s="33">
        <v>0</v>
      </c>
      <c r="T13" s="61">
        <v>5</v>
      </c>
    </row>
    <row r="14" spans="1:20" ht="12.75">
      <c r="A14" s="26" t="s">
        <v>51</v>
      </c>
      <c r="B14" s="27">
        <v>11</v>
      </c>
      <c r="C14" s="27" t="s">
        <v>229</v>
      </c>
      <c r="D14" s="79" t="s">
        <v>233</v>
      </c>
      <c r="E14" s="93" t="s">
        <v>234</v>
      </c>
      <c r="F14" s="93" t="s">
        <v>235</v>
      </c>
      <c r="G14" s="111" t="s">
        <v>336</v>
      </c>
      <c r="H14" s="93" t="s">
        <v>32</v>
      </c>
      <c r="I14" s="56">
        <v>41.54</v>
      </c>
      <c r="J14" s="57">
        <v>5</v>
      </c>
      <c r="K14" s="58">
        <v>0</v>
      </c>
      <c r="L14" s="58">
        <v>5</v>
      </c>
      <c r="M14" s="56">
        <v>34.89</v>
      </c>
      <c r="N14" s="57">
        <v>0</v>
      </c>
      <c r="O14" s="59">
        <v>0</v>
      </c>
      <c r="P14" s="59">
        <v>0</v>
      </c>
      <c r="Q14" s="33">
        <v>76.43</v>
      </c>
      <c r="R14" s="60">
        <v>5</v>
      </c>
      <c r="S14" s="33">
        <v>0</v>
      </c>
      <c r="T14" s="61">
        <v>5</v>
      </c>
    </row>
    <row r="15" spans="1:20" ht="12.75">
      <c r="A15" s="26" t="s">
        <v>56</v>
      </c>
      <c r="B15" s="27">
        <v>33</v>
      </c>
      <c r="C15" s="27" t="s">
        <v>223</v>
      </c>
      <c r="D15" s="35" t="s">
        <v>236</v>
      </c>
      <c r="E15" s="92" t="s">
        <v>237</v>
      </c>
      <c r="F15" s="92" t="s">
        <v>235</v>
      </c>
      <c r="G15" s="85" t="s">
        <v>359</v>
      </c>
      <c r="H15" s="92" t="s">
        <v>50</v>
      </c>
      <c r="I15" s="56">
        <v>41.02</v>
      </c>
      <c r="J15" s="57">
        <v>0</v>
      </c>
      <c r="K15" s="58">
        <v>0</v>
      </c>
      <c r="L15" s="58">
        <v>0</v>
      </c>
      <c r="M15" s="56">
        <v>36.09</v>
      </c>
      <c r="N15" s="57">
        <v>5</v>
      </c>
      <c r="O15" s="59">
        <v>0</v>
      </c>
      <c r="P15" s="59">
        <v>5</v>
      </c>
      <c r="Q15" s="33">
        <v>77.11</v>
      </c>
      <c r="R15" s="60">
        <v>5</v>
      </c>
      <c r="S15" s="33">
        <v>0</v>
      </c>
      <c r="T15" s="61">
        <v>5</v>
      </c>
    </row>
    <row r="16" spans="1:20" ht="12.75">
      <c r="A16" s="26" t="s">
        <v>92</v>
      </c>
      <c r="B16" s="27">
        <v>24</v>
      </c>
      <c r="C16" s="27" t="s">
        <v>226</v>
      </c>
      <c r="D16" s="79" t="s">
        <v>207</v>
      </c>
      <c r="E16" s="93" t="s">
        <v>238</v>
      </c>
      <c r="F16" s="93" t="s">
        <v>239</v>
      </c>
      <c r="G16" s="111" t="s">
        <v>349</v>
      </c>
      <c r="H16" s="93" t="s">
        <v>32</v>
      </c>
      <c r="I16" s="56">
        <v>41.85</v>
      </c>
      <c r="J16" s="57">
        <v>5</v>
      </c>
      <c r="K16" s="58">
        <v>0</v>
      </c>
      <c r="L16" s="58">
        <v>5</v>
      </c>
      <c r="M16" s="56">
        <v>35.43</v>
      </c>
      <c r="N16" s="57">
        <v>0</v>
      </c>
      <c r="O16" s="59">
        <v>0</v>
      </c>
      <c r="P16" s="59">
        <v>0</v>
      </c>
      <c r="Q16" s="33">
        <v>77.28</v>
      </c>
      <c r="R16" s="60">
        <v>5</v>
      </c>
      <c r="S16" s="33">
        <v>0</v>
      </c>
      <c r="T16" s="61">
        <v>5</v>
      </c>
    </row>
    <row r="17" spans="1:20" ht="12.75">
      <c r="A17" s="26" t="s">
        <v>97</v>
      </c>
      <c r="B17" s="27">
        <v>15</v>
      </c>
      <c r="C17" s="27" t="s">
        <v>229</v>
      </c>
      <c r="D17" s="35" t="s">
        <v>240</v>
      </c>
      <c r="E17" s="92" t="s">
        <v>241</v>
      </c>
      <c r="F17" s="92" t="s">
        <v>228</v>
      </c>
      <c r="G17" s="85" t="s">
        <v>340</v>
      </c>
      <c r="H17" s="92" t="s">
        <v>32</v>
      </c>
      <c r="I17" s="56">
        <v>47.31</v>
      </c>
      <c r="J17" s="57">
        <v>5</v>
      </c>
      <c r="K17" s="58">
        <v>2.31</v>
      </c>
      <c r="L17" s="58">
        <v>7.31</v>
      </c>
      <c r="M17" s="56">
        <v>36.42</v>
      </c>
      <c r="N17" s="57">
        <v>0</v>
      </c>
      <c r="O17" s="59">
        <v>0</v>
      </c>
      <c r="P17" s="59">
        <v>0</v>
      </c>
      <c r="Q17" s="33">
        <v>83.73</v>
      </c>
      <c r="R17" s="60">
        <v>5</v>
      </c>
      <c r="S17" s="33">
        <v>2.31</v>
      </c>
      <c r="T17" s="61">
        <v>7.31</v>
      </c>
    </row>
    <row r="18" spans="1:20" ht="12.75">
      <c r="A18" s="26" t="s">
        <v>99</v>
      </c>
      <c r="B18" s="27">
        <v>31</v>
      </c>
      <c r="C18" s="27" t="s">
        <v>223</v>
      </c>
      <c r="D18" s="35" t="s">
        <v>242</v>
      </c>
      <c r="E18" s="92" t="s">
        <v>243</v>
      </c>
      <c r="F18" s="92" t="s">
        <v>244</v>
      </c>
      <c r="G18" s="85" t="s">
        <v>357</v>
      </c>
      <c r="H18" s="92" t="s">
        <v>102</v>
      </c>
      <c r="I18" s="56">
        <v>48.47</v>
      </c>
      <c r="J18" s="57">
        <v>0</v>
      </c>
      <c r="K18" s="58">
        <v>3.47</v>
      </c>
      <c r="L18" s="58">
        <v>3.47</v>
      </c>
      <c r="M18" s="56">
        <v>41.59</v>
      </c>
      <c r="N18" s="57">
        <v>5</v>
      </c>
      <c r="O18" s="59">
        <v>0</v>
      </c>
      <c r="P18" s="59">
        <v>5</v>
      </c>
      <c r="Q18" s="33">
        <v>90.06</v>
      </c>
      <c r="R18" s="60">
        <v>5</v>
      </c>
      <c r="S18" s="33">
        <v>3.47</v>
      </c>
      <c r="T18" s="61">
        <v>8.47</v>
      </c>
    </row>
    <row r="19" spans="1:20" ht="12.75">
      <c r="A19" s="26" t="s">
        <v>103</v>
      </c>
      <c r="B19" s="27">
        <v>1</v>
      </c>
      <c r="C19" s="27" t="s">
        <v>229</v>
      </c>
      <c r="D19" s="28" t="s">
        <v>184</v>
      </c>
      <c r="E19" s="92" t="s">
        <v>245</v>
      </c>
      <c r="F19" s="92" t="s">
        <v>197</v>
      </c>
      <c r="G19" s="85"/>
      <c r="H19" s="92" t="s">
        <v>114</v>
      </c>
      <c r="I19" s="56">
        <v>41.97</v>
      </c>
      <c r="J19" s="57">
        <v>5</v>
      </c>
      <c r="K19" s="58">
        <v>0</v>
      </c>
      <c r="L19" s="58">
        <v>5</v>
      </c>
      <c r="M19" s="56">
        <v>32.11</v>
      </c>
      <c r="N19" s="57">
        <v>5</v>
      </c>
      <c r="O19" s="59">
        <v>0</v>
      </c>
      <c r="P19" s="59">
        <v>5</v>
      </c>
      <c r="Q19" s="33">
        <v>74.08</v>
      </c>
      <c r="R19" s="60">
        <v>10</v>
      </c>
      <c r="S19" s="33">
        <v>0</v>
      </c>
      <c r="T19" s="61">
        <v>10</v>
      </c>
    </row>
    <row r="20" spans="1:20" ht="12.75">
      <c r="A20" s="26" t="s">
        <v>107</v>
      </c>
      <c r="B20" s="27">
        <v>5</v>
      </c>
      <c r="C20" s="27" t="s">
        <v>229</v>
      </c>
      <c r="D20" s="28" t="s">
        <v>246</v>
      </c>
      <c r="E20" s="92" t="s">
        <v>247</v>
      </c>
      <c r="F20" s="92" t="s">
        <v>248</v>
      </c>
      <c r="G20" s="85" t="s">
        <v>331</v>
      </c>
      <c r="H20" s="92" t="s">
        <v>249</v>
      </c>
      <c r="I20" s="56">
        <v>39.88</v>
      </c>
      <c r="J20" s="57">
        <v>5</v>
      </c>
      <c r="K20" s="58">
        <v>0</v>
      </c>
      <c r="L20" s="58">
        <v>5</v>
      </c>
      <c r="M20" s="56">
        <v>35.49</v>
      </c>
      <c r="N20" s="57">
        <v>5</v>
      </c>
      <c r="O20" s="59">
        <v>0</v>
      </c>
      <c r="P20" s="59">
        <v>5</v>
      </c>
      <c r="Q20" s="33">
        <v>75.37</v>
      </c>
      <c r="R20" s="60">
        <v>10</v>
      </c>
      <c r="S20" s="33">
        <v>0</v>
      </c>
      <c r="T20" s="61">
        <v>10</v>
      </c>
    </row>
    <row r="21" spans="1:20" ht="12.75">
      <c r="A21" s="26" t="s">
        <v>112</v>
      </c>
      <c r="B21" s="27">
        <v>21</v>
      </c>
      <c r="C21" s="27" t="s">
        <v>226</v>
      </c>
      <c r="D21" s="35" t="s">
        <v>250</v>
      </c>
      <c r="E21" s="92" t="s">
        <v>251</v>
      </c>
      <c r="F21" s="92" t="s">
        <v>179</v>
      </c>
      <c r="G21" s="85" t="s">
        <v>346</v>
      </c>
      <c r="H21" s="92" t="s">
        <v>38</v>
      </c>
      <c r="I21" s="56">
        <v>44.76</v>
      </c>
      <c r="J21" s="57">
        <v>5</v>
      </c>
      <c r="K21" s="58">
        <v>0</v>
      </c>
      <c r="L21" s="58">
        <v>5</v>
      </c>
      <c r="M21" s="56">
        <v>38.9</v>
      </c>
      <c r="N21" s="57">
        <v>5</v>
      </c>
      <c r="O21" s="59">
        <v>0</v>
      </c>
      <c r="P21" s="59">
        <v>5</v>
      </c>
      <c r="Q21" s="33">
        <v>83.66</v>
      </c>
      <c r="R21" s="60">
        <v>10</v>
      </c>
      <c r="S21" s="33">
        <v>0</v>
      </c>
      <c r="T21" s="61">
        <v>10</v>
      </c>
    </row>
    <row r="22" spans="1:20" ht="12.75">
      <c r="A22" s="26" t="s">
        <v>115</v>
      </c>
      <c r="B22" s="27">
        <v>20</v>
      </c>
      <c r="C22" s="27" t="s">
        <v>226</v>
      </c>
      <c r="D22" s="35" t="s">
        <v>252</v>
      </c>
      <c r="E22" s="92" t="s">
        <v>253</v>
      </c>
      <c r="F22" s="92" t="s">
        <v>186</v>
      </c>
      <c r="G22" s="85" t="s">
        <v>345</v>
      </c>
      <c r="H22" s="92" t="s">
        <v>50</v>
      </c>
      <c r="I22" s="56">
        <v>47.94</v>
      </c>
      <c r="J22" s="57">
        <v>10</v>
      </c>
      <c r="K22" s="58">
        <v>2.94</v>
      </c>
      <c r="L22" s="58">
        <v>12.94</v>
      </c>
      <c r="M22" s="56">
        <v>41.28</v>
      </c>
      <c r="N22" s="57">
        <v>5</v>
      </c>
      <c r="O22" s="59">
        <v>0</v>
      </c>
      <c r="P22" s="59">
        <v>5</v>
      </c>
      <c r="Q22" s="33">
        <v>89.22</v>
      </c>
      <c r="R22" s="60">
        <v>15</v>
      </c>
      <c r="S22" s="33">
        <v>2.94</v>
      </c>
      <c r="T22" s="61">
        <v>17.94</v>
      </c>
    </row>
    <row r="23" spans="1:20" ht="12.75">
      <c r="A23" s="26" t="s">
        <v>118</v>
      </c>
      <c r="B23" s="27">
        <v>27</v>
      </c>
      <c r="C23" s="27" t="s">
        <v>226</v>
      </c>
      <c r="D23" s="35" t="s">
        <v>254</v>
      </c>
      <c r="E23" s="92" t="s">
        <v>255</v>
      </c>
      <c r="F23" s="92" t="s">
        <v>186</v>
      </c>
      <c r="G23" s="85" t="s">
        <v>352</v>
      </c>
      <c r="H23" s="92" t="s">
        <v>50</v>
      </c>
      <c r="I23" s="56">
        <v>54.43</v>
      </c>
      <c r="J23" s="57">
        <v>5</v>
      </c>
      <c r="K23" s="58">
        <v>9.43</v>
      </c>
      <c r="L23" s="58">
        <v>14.43</v>
      </c>
      <c r="M23" s="56">
        <v>47.09</v>
      </c>
      <c r="N23" s="57">
        <v>5</v>
      </c>
      <c r="O23" s="59">
        <v>5.09</v>
      </c>
      <c r="P23" s="59">
        <v>10.09</v>
      </c>
      <c r="Q23" s="33">
        <v>101.52</v>
      </c>
      <c r="R23" s="60">
        <v>10</v>
      </c>
      <c r="S23" s="33">
        <v>14.52</v>
      </c>
      <c r="T23" s="61">
        <v>24.52</v>
      </c>
    </row>
    <row r="24" spans="1:20" ht="12.75">
      <c r="A24" s="26" t="s">
        <v>122</v>
      </c>
      <c r="B24" s="27">
        <v>22</v>
      </c>
      <c r="C24" s="27" t="s">
        <v>226</v>
      </c>
      <c r="D24" s="35" t="s">
        <v>256</v>
      </c>
      <c r="E24" s="92" t="s">
        <v>257</v>
      </c>
      <c r="F24" s="92" t="s">
        <v>228</v>
      </c>
      <c r="G24" s="85" t="s">
        <v>347</v>
      </c>
      <c r="H24" s="92"/>
      <c r="I24" s="56">
        <v>66.34</v>
      </c>
      <c r="J24" s="57">
        <v>5</v>
      </c>
      <c r="K24" s="58">
        <v>21.34</v>
      </c>
      <c r="L24" s="58">
        <v>26.34</v>
      </c>
      <c r="M24" s="56">
        <v>43.62</v>
      </c>
      <c r="N24" s="57">
        <v>5</v>
      </c>
      <c r="O24" s="59">
        <v>1.62</v>
      </c>
      <c r="P24" s="59">
        <v>6.62</v>
      </c>
      <c r="Q24" s="33">
        <v>109.96</v>
      </c>
      <c r="R24" s="60">
        <v>10</v>
      </c>
      <c r="S24" s="33">
        <v>22.96</v>
      </c>
      <c r="T24" s="61">
        <v>32.96</v>
      </c>
    </row>
    <row r="25" spans="1:20" ht="12.75">
      <c r="A25" s="26" t="s">
        <v>125</v>
      </c>
      <c r="B25" s="27">
        <v>23</v>
      </c>
      <c r="C25" s="27" t="s">
        <v>226</v>
      </c>
      <c r="D25" s="35" t="s">
        <v>258</v>
      </c>
      <c r="E25" s="92" t="s">
        <v>259</v>
      </c>
      <c r="F25" s="92" t="s">
        <v>186</v>
      </c>
      <c r="G25" s="85" t="s">
        <v>348</v>
      </c>
      <c r="H25" s="92" t="s">
        <v>50</v>
      </c>
      <c r="I25" s="56">
        <v>65.56</v>
      </c>
      <c r="J25" s="57">
        <v>10</v>
      </c>
      <c r="K25" s="58">
        <v>20.56</v>
      </c>
      <c r="L25" s="58">
        <v>30.56</v>
      </c>
      <c r="M25" s="56">
        <v>44.68</v>
      </c>
      <c r="N25" s="57">
        <v>10</v>
      </c>
      <c r="O25" s="59">
        <v>2.68</v>
      </c>
      <c r="P25" s="59">
        <v>12.68</v>
      </c>
      <c r="Q25" s="33">
        <v>110.24</v>
      </c>
      <c r="R25" s="60">
        <v>20</v>
      </c>
      <c r="S25" s="33">
        <v>23.24</v>
      </c>
      <c r="T25" s="61">
        <v>43.24</v>
      </c>
    </row>
    <row r="26" spans="1:20" ht="12.75">
      <c r="A26" s="26" t="s">
        <v>129</v>
      </c>
      <c r="B26" s="27">
        <v>30</v>
      </c>
      <c r="C26" s="27" t="s">
        <v>223</v>
      </c>
      <c r="D26" s="35" t="s">
        <v>260</v>
      </c>
      <c r="E26" s="92" t="s">
        <v>261</v>
      </c>
      <c r="F26" s="92" t="s">
        <v>197</v>
      </c>
      <c r="G26" s="85" t="s">
        <v>353</v>
      </c>
      <c r="H26" s="92" t="s">
        <v>262</v>
      </c>
      <c r="I26" s="56">
        <v>0</v>
      </c>
      <c r="J26" s="57">
        <v>100</v>
      </c>
      <c r="K26" s="58">
        <v>0</v>
      </c>
      <c r="L26" s="58">
        <v>100</v>
      </c>
      <c r="M26" s="56">
        <v>28.99</v>
      </c>
      <c r="N26" s="57">
        <v>0</v>
      </c>
      <c r="O26" s="59">
        <v>0</v>
      </c>
      <c r="P26" s="59">
        <v>0</v>
      </c>
      <c r="Q26" s="33">
        <v>28.99</v>
      </c>
      <c r="R26" s="60">
        <v>100</v>
      </c>
      <c r="S26" s="33">
        <v>0</v>
      </c>
      <c r="T26" s="61">
        <v>100</v>
      </c>
    </row>
    <row r="27" spans="1:20" ht="12.75">
      <c r="A27" s="26" t="s">
        <v>131</v>
      </c>
      <c r="B27" s="27">
        <v>34</v>
      </c>
      <c r="C27" s="27" t="s">
        <v>223</v>
      </c>
      <c r="D27" s="35" t="s">
        <v>132</v>
      </c>
      <c r="E27" s="92" t="s">
        <v>263</v>
      </c>
      <c r="F27" s="92" t="s">
        <v>225</v>
      </c>
      <c r="G27" s="85" t="s">
        <v>356</v>
      </c>
      <c r="H27" s="92" t="s">
        <v>134</v>
      </c>
      <c r="I27" s="56">
        <v>0</v>
      </c>
      <c r="J27" s="57">
        <v>100</v>
      </c>
      <c r="K27" s="58">
        <v>0</v>
      </c>
      <c r="L27" s="58">
        <v>100</v>
      </c>
      <c r="M27" s="56">
        <v>33.3</v>
      </c>
      <c r="N27" s="57">
        <v>0</v>
      </c>
      <c r="O27" s="59">
        <v>0</v>
      </c>
      <c r="P27" s="59">
        <v>0</v>
      </c>
      <c r="Q27" s="33">
        <v>33.3</v>
      </c>
      <c r="R27" s="60">
        <v>100</v>
      </c>
      <c r="S27" s="33">
        <v>0</v>
      </c>
      <c r="T27" s="61">
        <v>100</v>
      </c>
    </row>
    <row r="28" spans="1:20" ht="12.75">
      <c r="A28" s="26" t="s">
        <v>135</v>
      </c>
      <c r="B28" s="27">
        <v>3</v>
      </c>
      <c r="C28" s="27" t="s">
        <v>229</v>
      </c>
      <c r="D28" s="28" t="s">
        <v>264</v>
      </c>
      <c r="E28" s="92" t="s">
        <v>265</v>
      </c>
      <c r="F28" s="92" t="s">
        <v>186</v>
      </c>
      <c r="G28" s="85" t="s">
        <v>329</v>
      </c>
      <c r="H28" s="92" t="s">
        <v>50</v>
      </c>
      <c r="I28" s="56">
        <v>0</v>
      </c>
      <c r="J28" s="57">
        <v>100</v>
      </c>
      <c r="K28" s="58">
        <v>0</v>
      </c>
      <c r="L28" s="58">
        <v>100</v>
      </c>
      <c r="M28" s="56">
        <v>38.73</v>
      </c>
      <c r="N28" s="57">
        <v>0</v>
      </c>
      <c r="O28" s="59">
        <v>0</v>
      </c>
      <c r="P28" s="59">
        <v>0</v>
      </c>
      <c r="Q28" s="33">
        <v>38.73</v>
      </c>
      <c r="R28" s="60">
        <v>100</v>
      </c>
      <c r="S28" s="33">
        <v>0</v>
      </c>
      <c r="T28" s="61">
        <v>100</v>
      </c>
    </row>
    <row r="29" spans="1:20" ht="12.75">
      <c r="A29" s="26" t="s">
        <v>138</v>
      </c>
      <c r="B29" s="27">
        <v>32</v>
      </c>
      <c r="C29" s="27" t="s">
        <v>223</v>
      </c>
      <c r="D29" s="35" t="s">
        <v>233</v>
      </c>
      <c r="E29" s="92" t="s">
        <v>266</v>
      </c>
      <c r="F29" s="92" t="s">
        <v>235</v>
      </c>
      <c r="G29" s="85" t="s">
        <v>358</v>
      </c>
      <c r="H29" s="92" t="s">
        <v>32</v>
      </c>
      <c r="I29" s="56">
        <v>0</v>
      </c>
      <c r="J29" s="57">
        <v>100</v>
      </c>
      <c r="K29" s="58">
        <v>0</v>
      </c>
      <c r="L29" s="58">
        <v>100</v>
      </c>
      <c r="M29" s="56">
        <v>41.28</v>
      </c>
      <c r="N29" s="57">
        <v>0</v>
      </c>
      <c r="O29" s="59">
        <v>0</v>
      </c>
      <c r="P29" s="59">
        <v>0</v>
      </c>
      <c r="Q29" s="33">
        <v>41.28</v>
      </c>
      <c r="R29" s="60">
        <v>100</v>
      </c>
      <c r="S29" s="33">
        <v>0</v>
      </c>
      <c r="T29" s="61">
        <v>100</v>
      </c>
    </row>
    <row r="30" spans="1:20" ht="12.75">
      <c r="A30" s="26" t="s">
        <v>140</v>
      </c>
      <c r="B30" s="27">
        <v>7</v>
      </c>
      <c r="C30" s="27" t="s">
        <v>229</v>
      </c>
      <c r="D30" s="28" t="s">
        <v>267</v>
      </c>
      <c r="E30" s="92" t="s">
        <v>268</v>
      </c>
      <c r="F30" s="92" t="s">
        <v>269</v>
      </c>
      <c r="G30" s="85" t="s">
        <v>333</v>
      </c>
      <c r="H30" s="92" t="s">
        <v>32</v>
      </c>
      <c r="I30" s="56">
        <v>44.14</v>
      </c>
      <c r="J30" s="57">
        <v>0</v>
      </c>
      <c r="K30" s="58">
        <v>0</v>
      </c>
      <c r="L30" s="58">
        <v>0</v>
      </c>
      <c r="M30" s="56">
        <v>0</v>
      </c>
      <c r="N30" s="57">
        <v>100</v>
      </c>
      <c r="O30" s="59">
        <v>0</v>
      </c>
      <c r="P30" s="59">
        <v>100</v>
      </c>
      <c r="Q30" s="33">
        <v>44.14</v>
      </c>
      <c r="R30" s="60">
        <v>100</v>
      </c>
      <c r="S30" s="33">
        <v>0</v>
      </c>
      <c r="T30" s="61">
        <v>100</v>
      </c>
    </row>
    <row r="31" spans="1:20" ht="12.75">
      <c r="A31" s="26" t="s">
        <v>142</v>
      </c>
      <c r="B31" s="27">
        <v>17</v>
      </c>
      <c r="C31" s="27" t="s">
        <v>226</v>
      </c>
      <c r="D31" s="35" t="s">
        <v>270</v>
      </c>
      <c r="E31" s="92" t="s">
        <v>271</v>
      </c>
      <c r="F31" s="92" t="s">
        <v>272</v>
      </c>
      <c r="G31" s="85" t="s">
        <v>342</v>
      </c>
      <c r="H31" s="92" t="s">
        <v>32</v>
      </c>
      <c r="I31" s="56">
        <v>0</v>
      </c>
      <c r="J31" s="57">
        <v>100</v>
      </c>
      <c r="K31" s="58">
        <v>0</v>
      </c>
      <c r="L31" s="58">
        <v>100</v>
      </c>
      <c r="M31" s="56">
        <v>42.71</v>
      </c>
      <c r="N31" s="57">
        <v>0</v>
      </c>
      <c r="O31" s="59">
        <v>0.7100000000000009</v>
      </c>
      <c r="P31" s="59">
        <v>0.7100000000000009</v>
      </c>
      <c r="Q31" s="33">
        <v>42.71</v>
      </c>
      <c r="R31" s="60">
        <v>100</v>
      </c>
      <c r="S31" s="33">
        <v>0.7100000000000009</v>
      </c>
      <c r="T31" s="61">
        <v>100.71</v>
      </c>
    </row>
    <row r="32" spans="1:20" ht="12.75">
      <c r="A32" s="26" t="s">
        <v>144</v>
      </c>
      <c r="B32" s="27">
        <v>16</v>
      </c>
      <c r="C32" s="27" t="s">
        <v>226</v>
      </c>
      <c r="D32" s="35" t="s">
        <v>29</v>
      </c>
      <c r="E32" s="92" t="s">
        <v>273</v>
      </c>
      <c r="F32" s="92" t="s">
        <v>274</v>
      </c>
      <c r="G32" s="85" t="s">
        <v>341</v>
      </c>
      <c r="H32" s="92" t="s">
        <v>32</v>
      </c>
      <c r="I32" s="56">
        <v>0</v>
      </c>
      <c r="J32" s="57">
        <v>100</v>
      </c>
      <c r="K32" s="58">
        <v>0</v>
      </c>
      <c r="L32" s="58">
        <v>100</v>
      </c>
      <c r="M32" s="56">
        <v>50.61</v>
      </c>
      <c r="N32" s="57">
        <v>0</v>
      </c>
      <c r="O32" s="59">
        <v>8.61</v>
      </c>
      <c r="P32" s="59">
        <v>8.61</v>
      </c>
      <c r="Q32" s="33">
        <v>50.61</v>
      </c>
      <c r="R32" s="60">
        <v>100</v>
      </c>
      <c r="S32" s="33">
        <v>8.61</v>
      </c>
      <c r="T32" s="61">
        <v>108.61</v>
      </c>
    </row>
    <row r="33" spans="1:20" ht="12.75">
      <c r="A33" s="26" t="s">
        <v>147</v>
      </c>
      <c r="B33" s="27">
        <v>18</v>
      </c>
      <c r="C33" s="27" t="s">
        <v>226</v>
      </c>
      <c r="D33" s="35" t="s">
        <v>275</v>
      </c>
      <c r="E33" s="92" t="s">
        <v>276</v>
      </c>
      <c r="F33" s="92" t="s">
        <v>189</v>
      </c>
      <c r="G33" s="85" t="s">
        <v>343</v>
      </c>
      <c r="H33" s="92" t="s">
        <v>216</v>
      </c>
      <c r="I33" s="56">
        <v>0</v>
      </c>
      <c r="J33" s="57">
        <v>100</v>
      </c>
      <c r="K33" s="58">
        <v>0</v>
      </c>
      <c r="L33" s="58">
        <v>100</v>
      </c>
      <c r="M33" s="56">
        <v>46.7</v>
      </c>
      <c r="N33" s="57">
        <v>5</v>
      </c>
      <c r="O33" s="59">
        <v>4.7</v>
      </c>
      <c r="P33" s="59">
        <v>9.7</v>
      </c>
      <c r="Q33" s="33">
        <v>46.7</v>
      </c>
      <c r="R33" s="60">
        <v>105</v>
      </c>
      <c r="S33" s="33">
        <v>4.7</v>
      </c>
      <c r="T33" s="61">
        <v>109.7</v>
      </c>
    </row>
    <row r="34" spans="1:20" ht="12.75">
      <c r="A34" s="26" t="s">
        <v>150</v>
      </c>
      <c r="B34" s="27">
        <v>10</v>
      </c>
      <c r="C34" s="27" t="s">
        <v>229</v>
      </c>
      <c r="D34" s="35" t="s">
        <v>277</v>
      </c>
      <c r="E34" s="92" t="s">
        <v>278</v>
      </c>
      <c r="F34" s="92" t="s">
        <v>279</v>
      </c>
      <c r="G34" s="85" t="s">
        <v>330</v>
      </c>
      <c r="H34" s="92" t="s">
        <v>32</v>
      </c>
      <c r="I34" s="56">
        <v>46.9</v>
      </c>
      <c r="J34" s="57">
        <v>10</v>
      </c>
      <c r="K34" s="58">
        <v>1.9</v>
      </c>
      <c r="L34" s="58">
        <v>11.9</v>
      </c>
      <c r="M34" s="56">
        <v>0</v>
      </c>
      <c r="N34" s="57">
        <v>100</v>
      </c>
      <c r="O34" s="59">
        <v>0</v>
      </c>
      <c r="P34" s="59">
        <v>100</v>
      </c>
      <c r="Q34" s="33">
        <v>46.9</v>
      </c>
      <c r="R34" s="60">
        <v>110</v>
      </c>
      <c r="S34" s="33">
        <v>1.9</v>
      </c>
      <c r="T34" s="61">
        <v>111.9</v>
      </c>
    </row>
    <row r="35" spans="1:20" ht="12.75">
      <c r="A35" s="86" t="s">
        <v>152</v>
      </c>
      <c r="B35" s="82">
        <v>6</v>
      </c>
      <c r="C35" s="82" t="s">
        <v>229</v>
      </c>
      <c r="D35" s="79" t="s">
        <v>280</v>
      </c>
      <c r="E35" s="93" t="s">
        <v>281</v>
      </c>
      <c r="F35" s="93" t="s">
        <v>183</v>
      </c>
      <c r="G35" s="111" t="s">
        <v>332</v>
      </c>
      <c r="H35" s="93" t="s">
        <v>128</v>
      </c>
      <c r="I35" s="87">
        <v>0</v>
      </c>
      <c r="J35" s="88">
        <v>100</v>
      </c>
      <c r="K35" s="89">
        <v>0</v>
      </c>
      <c r="L35" s="89">
        <v>100</v>
      </c>
      <c r="M35" s="87">
        <v>44.15</v>
      </c>
      <c r="N35" s="88">
        <v>10</v>
      </c>
      <c r="O35" s="90">
        <v>2.15</v>
      </c>
      <c r="P35" s="90">
        <v>12.15</v>
      </c>
      <c r="Q35" s="76">
        <v>44.15</v>
      </c>
      <c r="R35" s="77">
        <v>110</v>
      </c>
      <c r="S35" s="76">
        <v>2.15</v>
      </c>
      <c r="T35" s="78">
        <v>112.15</v>
      </c>
    </row>
    <row r="36" spans="1:20" ht="12.75">
      <c r="A36" s="26" t="s">
        <v>155</v>
      </c>
      <c r="B36" s="27">
        <v>8</v>
      </c>
      <c r="C36" s="27" t="s">
        <v>229</v>
      </c>
      <c r="D36" s="35" t="s">
        <v>282</v>
      </c>
      <c r="E36" s="92" t="s">
        <v>283</v>
      </c>
      <c r="F36" s="92" t="s">
        <v>31</v>
      </c>
      <c r="G36" s="85" t="s">
        <v>334</v>
      </c>
      <c r="H36" s="92" t="s">
        <v>38</v>
      </c>
      <c r="I36" s="56">
        <v>0</v>
      </c>
      <c r="J36" s="57">
        <v>100</v>
      </c>
      <c r="K36" s="58">
        <v>0</v>
      </c>
      <c r="L36" s="58">
        <v>100</v>
      </c>
      <c r="M36" s="56">
        <v>45</v>
      </c>
      <c r="N36" s="57">
        <v>10</v>
      </c>
      <c r="O36" s="59">
        <v>3</v>
      </c>
      <c r="P36" s="59">
        <v>13</v>
      </c>
      <c r="Q36" s="33">
        <v>45</v>
      </c>
      <c r="R36" s="60">
        <v>110</v>
      </c>
      <c r="S36" s="33">
        <v>3</v>
      </c>
      <c r="T36" s="61">
        <v>113</v>
      </c>
    </row>
    <row r="37" spans="1:20" ht="12.75">
      <c r="A37" s="26" t="s">
        <v>158</v>
      </c>
      <c r="B37" s="27">
        <v>12</v>
      </c>
      <c r="C37" s="27" t="s">
        <v>229</v>
      </c>
      <c r="D37" s="35" t="s">
        <v>284</v>
      </c>
      <c r="E37" s="92" t="s">
        <v>285</v>
      </c>
      <c r="F37" s="92" t="s">
        <v>286</v>
      </c>
      <c r="G37" s="85" t="s">
        <v>337</v>
      </c>
      <c r="H37" s="92" t="s">
        <v>32</v>
      </c>
      <c r="I37" s="56">
        <v>56.77</v>
      </c>
      <c r="J37" s="57">
        <v>5</v>
      </c>
      <c r="K37" s="58">
        <v>11.77</v>
      </c>
      <c r="L37" s="58">
        <v>16.77</v>
      </c>
      <c r="M37" s="56">
        <v>0</v>
      </c>
      <c r="N37" s="57">
        <v>100</v>
      </c>
      <c r="O37" s="59">
        <v>0</v>
      </c>
      <c r="P37" s="59">
        <v>100</v>
      </c>
      <c r="Q37" s="33">
        <v>56.77</v>
      </c>
      <c r="R37" s="60">
        <v>105</v>
      </c>
      <c r="S37" s="33">
        <v>11.77</v>
      </c>
      <c r="T37" s="61">
        <v>116.77</v>
      </c>
    </row>
    <row r="38" spans="1:20" ht="12.75">
      <c r="A38" s="26" t="s">
        <v>161</v>
      </c>
      <c r="B38" s="27">
        <v>2</v>
      </c>
      <c r="C38" s="27" t="s">
        <v>229</v>
      </c>
      <c r="D38" s="35" t="s">
        <v>287</v>
      </c>
      <c r="E38" s="92" t="s">
        <v>288</v>
      </c>
      <c r="F38" s="92" t="s">
        <v>31</v>
      </c>
      <c r="G38" s="85" t="s">
        <v>328</v>
      </c>
      <c r="H38" s="92" t="s">
        <v>50</v>
      </c>
      <c r="I38" s="56">
        <v>59</v>
      </c>
      <c r="J38" s="57">
        <v>5</v>
      </c>
      <c r="K38" s="58">
        <v>14</v>
      </c>
      <c r="L38" s="58">
        <v>19</v>
      </c>
      <c r="M38" s="56">
        <v>0</v>
      </c>
      <c r="N38" s="57">
        <v>100</v>
      </c>
      <c r="O38" s="59">
        <v>0</v>
      </c>
      <c r="P38" s="59">
        <v>100</v>
      </c>
      <c r="Q38" s="33">
        <v>59</v>
      </c>
      <c r="R38" s="60">
        <v>105</v>
      </c>
      <c r="S38" s="33">
        <v>14</v>
      </c>
      <c r="T38" s="61">
        <v>119</v>
      </c>
    </row>
    <row r="39" spans="1:20" ht="12.75">
      <c r="A39" s="26" t="s">
        <v>165</v>
      </c>
      <c r="B39" s="27">
        <v>13</v>
      </c>
      <c r="C39" s="27" t="s">
        <v>229</v>
      </c>
      <c r="D39" s="35" t="s">
        <v>289</v>
      </c>
      <c r="E39" s="92" t="s">
        <v>290</v>
      </c>
      <c r="F39" s="92" t="s">
        <v>31</v>
      </c>
      <c r="G39" s="85" t="s">
        <v>338</v>
      </c>
      <c r="H39" s="92" t="s">
        <v>38</v>
      </c>
      <c r="I39" s="56">
        <v>58.82</v>
      </c>
      <c r="J39" s="57">
        <v>10</v>
      </c>
      <c r="K39" s="58">
        <v>13.82</v>
      </c>
      <c r="L39" s="58">
        <v>23.82</v>
      </c>
      <c r="M39" s="56">
        <v>0</v>
      </c>
      <c r="N39" s="57">
        <v>100</v>
      </c>
      <c r="O39" s="59">
        <v>0</v>
      </c>
      <c r="P39" s="59">
        <v>100</v>
      </c>
      <c r="Q39" s="33">
        <v>58.82</v>
      </c>
      <c r="R39" s="60">
        <v>110</v>
      </c>
      <c r="S39" s="33">
        <v>13.82</v>
      </c>
      <c r="T39" s="61">
        <v>123.82</v>
      </c>
    </row>
    <row r="40" spans="1:20" ht="12.75">
      <c r="A40" s="26" t="s">
        <v>168</v>
      </c>
      <c r="B40" s="27">
        <v>9</v>
      </c>
      <c r="C40" s="27" t="s">
        <v>229</v>
      </c>
      <c r="D40" s="35" t="s">
        <v>291</v>
      </c>
      <c r="E40" s="92" t="s">
        <v>292</v>
      </c>
      <c r="F40" s="92" t="s">
        <v>293</v>
      </c>
      <c r="G40" s="85" t="s">
        <v>335</v>
      </c>
      <c r="H40" s="92" t="s">
        <v>50</v>
      </c>
      <c r="I40" s="56">
        <v>0</v>
      </c>
      <c r="J40" s="57">
        <v>100</v>
      </c>
      <c r="K40" s="58">
        <v>0</v>
      </c>
      <c r="L40" s="58">
        <v>100</v>
      </c>
      <c r="M40" s="56">
        <v>0</v>
      </c>
      <c r="N40" s="57">
        <v>100</v>
      </c>
      <c r="O40" s="59">
        <v>0</v>
      </c>
      <c r="P40" s="59">
        <v>100</v>
      </c>
      <c r="Q40" s="33">
        <v>0</v>
      </c>
      <c r="R40" s="60">
        <v>200</v>
      </c>
      <c r="S40" s="33">
        <v>0</v>
      </c>
      <c r="T40" s="61">
        <v>200</v>
      </c>
    </row>
    <row r="41" spans="1:20" ht="12.75">
      <c r="A41" s="26" t="s">
        <v>294</v>
      </c>
      <c r="B41" s="27">
        <v>14</v>
      </c>
      <c r="C41" s="27" t="s">
        <v>229</v>
      </c>
      <c r="D41" s="35" t="s">
        <v>295</v>
      </c>
      <c r="E41" s="92" t="s">
        <v>296</v>
      </c>
      <c r="F41" s="92" t="s">
        <v>297</v>
      </c>
      <c r="G41" s="85" t="s">
        <v>339</v>
      </c>
      <c r="H41" s="92" t="s">
        <v>32</v>
      </c>
      <c r="I41" s="56">
        <v>0</v>
      </c>
      <c r="J41" s="57">
        <v>100</v>
      </c>
      <c r="K41" s="58">
        <v>0</v>
      </c>
      <c r="L41" s="58">
        <v>100</v>
      </c>
      <c r="M41" s="56">
        <v>0</v>
      </c>
      <c r="N41" s="57">
        <v>100</v>
      </c>
      <c r="O41" s="59">
        <v>0</v>
      </c>
      <c r="P41" s="59">
        <v>100</v>
      </c>
      <c r="Q41" s="33">
        <v>0</v>
      </c>
      <c r="R41" s="60">
        <v>200</v>
      </c>
      <c r="S41" s="33">
        <v>0</v>
      </c>
      <c r="T41" s="61">
        <v>200</v>
      </c>
    </row>
    <row r="42" spans="1:20" ht="12.75">
      <c r="A42" s="26" t="s">
        <v>298</v>
      </c>
      <c r="B42" s="27">
        <v>19</v>
      </c>
      <c r="C42" s="27" t="s">
        <v>226</v>
      </c>
      <c r="D42" s="35" t="s">
        <v>119</v>
      </c>
      <c r="E42" s="92" t="s">
        <v>299</v>
      </c>
      <c r="F42" s="92" t="s">
        <v>225</v>
      </c>
      <c r="G42" s="85" t="s">
        <v>344</v>
      </c>
      <c r="H42" s="92" t="s">
        <v>121</v>
      </c>
      <c r="I42" s="56">
        <v>0</v>
      </c>
      <c r="J42" s="57">
        <v>100</v>
      </c>
      <c r="K42" s="58">
        <v>0</v>
      </c>
      <c r="L42" s="58">
        <v>100</v>
      </c>
      <c r="M42" s="56">
        <v>0</v>
      </c>
      <c r="N42" s="57">
        <v>100</v>
      </c>
      <c r="O42" s="59">
        <v>0</v>
      </c>
      <c r="P42" s="59">
        <v>100</v>
      </c>
      <c r="Q42" s="33">
        <v>0</v>
      </c>
      <c r="R42" s="60">
        <v>200</v>
      </c>
      <c r="S42" s="33">
        <v>0</v>
      </c>
      <c r="T42" s="61">
        <v>200</v>
      </c>
    </row>
    <row r="43" spans="1:20" ht="13.5" thickBot="1">
      <c r="A43" s="36" t="s">
        <v>300</v>
      </c>
      <c r="B43" s="37">
        <v>25</v>
      </c>
      <c r="C43" s="37" t="s">
        <v>226</v>
      </c>
      <c r="D43" s="81" t="s">
        <v>301</v>
      </c>
      <c r="E43" s="94" t="s">
        <v>302</v>
      </c>
      <c r="F43" s="94" t="s">
        <v>303</v>
      </c>
      <c r="G43" s="104" t="s">
        <v>350</v>
      </c>
      <c r="H43" s="94" t="s">
        <v>304</v>
      </c>
      <c r="I43" s="70">
        <v>0</v>
      </c>
      <c r="J43" s="71">
        <v>100</v>
      </c>
      <c r="K43" s="72">
        <v>0</v>
      </c>
      <c r="L43" s="72">
        <v>100</v>
      </c>
      <c r="M43" s="70">
        <v>0</v>
      </c>
      <c r="N43" s="71">
        <v>100</v>
      </c>
      <c r="O43" s="73">
        <v>0</v>
      </c>
      <c r="P43" s="73">
        <v>100</v>
      </c>
      <c r="Q43" s="43">
        <v>0</v>
      </c>
      <c r="R43" s="74">
        <v>200</v>
      </c>
      <c r="S43" s="43">
        <v>0</v>
      </c>
      <c r="T43" s="75">
        <v>200</v>
      </c>
    </row>
    <row r="44" ht="13.5" thickTop="1"/>
  </sheetData>
  <mergeCells count="16">
    <mergeCell ref="E1:I1"/>
    <mergeCell ref="I8:L8"/>
    <mergeCell ref="M8:P8"/>
    <mergeCell ref="Q8:Q9"/>
    <mergeCell ref="T8:T9"/>
    <mergeCell ref="E8:E9"/>
    <mergeCell ref="F8:F9"/>
    <mergeCell ref="H8:H9"/>
    <mergeCell ref="R8:R9"/>
    <mergeCell ref="S8:S9"/>
    <mergeCell ref="G8:G9"/>
    <mergeCell ref="B1:D1"/>
    <mergeCell ref="A8:A9"/>
    <mergeCell ref="B8:B9"/>
    <mergeCell ref="C8:C9"/>
    <mergeCell ref="D8:D9"/>
  </mergeCells>
  <printOptions horizontalCentered="1"/>
  <pageMargins left="0.13" right="0.19" top="0.45" bottom="0.36" header="0.15748031496062992" footer="0.14"/>
  <pageSetup horizontalDpi="300" verticalDpi="300" orientation="landscape" paperSize="9" r:id="rId1"/>
  <headerFooter alignWithMargins="0">
    <oddHeader>&amp;C&amp;"Times New Roman CE,tučné"&amp;14SÁROVECKÝ FIN CUP - VYSOKÉ MÝTO</oddHead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pane ySplit="9" topLeftCell="BM10" activePane="bottomLeft" state="frozen"/>
      <selection pane="topLeft" activeCell="H11" sqref="H11"/>
      <selection pane="bottomLeft" activeCell="H22" sqref="H22"/>
    </sheetView>
  </sheetViews>
  <sheetFormatPr defaultColWidth="9.00390625" defaultRowHeight="12.75"/>
  <cols>
    <col min="1" max="1" width="5.50390625" style="0" customWidth="1"/>
    <col min="2" max="2" width="5.375" style="0" customWidth="1"/>
    <col min="3" max="3" width="5.625" style="0" customWidth="1"/>
    <col min="4" max="5" width="23.375" style="0" customWidth="1"/>
    <col min="6" max="6" width="16.00390625" style="0" customWidth="1"/>
    <col min="7" max="7" width="7.625" style="0" bestFit="1" customWidth="1"/>
    <col min="8" max="8" width="19.00390625" style="0" customWidth="1"/>
    <col min="9" max="10" width="6.375" style="0" customWidth="1"/>
    <col min="11" max="11" width="7.875" style="0" customWidth="1"/>
    <col min="12" max="12" width="8.00390625" style="0" customWidth="1"/>
    <col min="13" max="13" width="8.625" style="0" customWidth="1"/>
    <col min="14" max="14" width="9.50390625" style="0" customWidth="1"/>
    <col min="15" max="15" width="7.00390625" style="0" customWidth="1"/>
    <col min="16" max="16" width="8.125" style="0" customWidth="1"/>
  </cols>
  <sheetData>
    <row r="1" spans="2:5" ht="20.25">
      <c r="B1" s="1" t="s">
        <v>0</v>
      </c>
      <c r="E1" s="2" t="s">
        <v>171</v>
      </c>
    </row>
    <row r="2" spans="2:7" ht="9" customHeight="1">
      <c r="B2" s="1"/>
      <c r="F2" s="3"/>
      <c r="G2" s="3"/>
    </row>
    <row r="3" spans="10:13" ht="12.75">
      <c r="J3" s="4" t="s">
        <v>2</v>
      </c>
      <c r="M3" s="5">
        <v>20</v>
      </c>
    </row>
    <row r="4" spans="10:13" ht="12.75">
      <c r="J4" s="4" t="s">
        <v>3</v>
      </c>
      <c r="M4" s="6">
        <v>160</v>
      </c>
    </row>
    <row r="5" spans="2:13" ht="12.75">
      <c r="B5" s="7" t="s">
        <v>4</v>
      </c>
      <c r="D5" s="8" t="s">
        <v>5</v>
      </c>
      <c r="E5" s="9"/>
      <c r="J5" s="4" t="s">
        <v>6</v>
      </c>
      <c r="M5" s="10">
        <v>54</v>
      </c>
    </row>
    <row r="6" spans="2:13" ht="12.75">
      <c r="B6" s="7" t="s">
        <v>7</v>
      </c>
      <c r="D6" s="5" t="s">
        <v>8</v>
      </c>
      <c r="J6" s="4" t="s">
        <v>9</v>
      </c>
      <c r="M6" s="10">
        <v>90</v>
      </c>
    </row>
    <row r="7" spans="2:13" ht="12.75">
      <c r="B7" t="s">
        <v>414</v>
      </c>
      <c r="D7" s="5"/>
      <c r="E7" s="11"/>
      <c r="J7" s="4" t="s">
        <v>11</v>
      </c>
      <c r="M7" s="12">
        <v>3</v>
      </c>
    </row>
    <row r="8" ht="13.5" thickBot="1"/>
    <row r="9" spans="1:16" ht="39.75" thickBot="1" thickTop="1">
      <c r="A9" s="13" t="s">
        <v>12</v>
      </c>
      <c r="B9" s="14" t="s">
        <v>13</v>
      </c>
      <c r="C9" s="14" t="s">
        <v>14</v>
      </c>
      <c r="D9" s="15" t="s">
        <v>15</v>
      </c>
      <c r="E9" s="15" t="s">
        <v>16</v>
      </c>
      <c r="F9" s="15" t="s">
        <v>17</v>
      </c>
      <c r="G9" s="15" t="s">
        <v>325</v>
      </c>
      <c r="H9" s="15" t="s">
        <v>18</v>
      </c>
      <c r="I9" s="14" t="s">
        <v>19</v>
      </c>
      <c r="J9" s="14" t="s">
        <v>20</v>
      </c>
      <c r="K9" s="15" t="s">
        <v>21</v>
      </c>
      <c r="L9" s="15" t="s">
        <v>22</v>
      </c>
      <c r="M9" s="15" t="s">
        <v>23</v>
      </c>
      <c r="N9" s="15" t="s">
        <v>24</v>
      </c>
      <c r="O9" s="15" t="s">
        <v>25</v>
      </c>
      <c r="P9" s="16" t="s">
        <v>26</v>
      </c>
    </row>
    <row r="10" spans="1:16" ht="13.5" thickTop="1">
      <c r="A10" s="17" t="s">
        <v>27</v>
      </c>
      <c r="B10" s="18">
        <v>54</v>
      </c>
      <c r="C10" s="18" t="s">
        <v>171</v>
      </c>
      <c r="D10" s="19" t="s">
        <v>104</v>
      </c>
      <c r="E10" s="20" t="s">
        <v>200</v>
      </c>
      <c r="F10" s="20" t="s">
        <v>201</v>
      </c>
      <c r="G10" s="84" t="s">
        <v>360</v>
      </c>
      <c r="H10" s="20" t="s">
        <v>55</v>
      </c>
      <c r="I10" s="21"/>
      <c r="J10" s="22"/>
      <c r="K10" s="23">
        <v>46.31</v>
      </c>
      <c r="L10" s="18">
        <v>0</v>
      </c>
      <c r="M10" s="24">
        <v>0</v>
      </c>
      <c r="N10" s="24">
        <v>0</v>
      </c>
      <c r="O10" s="18" t="s">
        <v>62</v>
      </c>
      <c r="P10" s="95">
        <v>3.454977326711293</v>
      </c>
    </row>
    <row r="11" spans="1:16" ht="12.75">
      <c r="A11" s="26" t="s">
        <v>33</v>
      </c>
      <c r="B11" s="27">
        <v>50</v>
      </c>
      <c r="C11" s="27" t="s">
        <v>171</v>
      </c>
      <c r="D11" s="28" t="s">
        <v>172</v>
      </c>
      <c r="E11" s="29" t="s">
        <v>173</v>
      </c>
      <c r="F11" s="29" t="s">
        <v>31</v>
      </c>
      <c r="G11" s="85" t="s">
        <v>361</v>
      </c>
      <c r="H11" s="29" t="s">
        <v>312</v>
      </c>
      <c r="I11" s="96">
        <v>1</v>
      </c>
      <c r="J11" s="31"/>
      <c r="K11" s="97">
        <v>41.09</v>
      </c>
      <c r="L11" s="82">
        <v>5</v>
      </c>
      <c r="M11" s="76">
        <v>0</v>
      </c>
      <c r="N11" s="76">
        <v>5</v>
      </c>
      <c r="O11" s="82" t="s">
        <v>62</v>
      </c>
      <c r="P11" s="95">
        <v>3.8938914577756143</v>
      </c>
    </row>
    <row r="12" spans="1:16" ht="12.75">
      <c r="A12" s="26" t="s">
        <v>42</v>
      </c>
      <c r="B12" s="27">
        <v>51</v>
      </c>
      <c r="C12" s="27" t="s">
        <v>171</v>
      </c>
      <c r="D12" s="79" t="s">
        <v>220</v>
      </c>
      <c r="E12" s="80" t="s">
        <v>221</v>
      </c>
      <c r="F12" s="80" t="s">
        <v>189</v>
      </c>
      <c r="G12" s="111" t="s">
        <v>362</v>
      </c>
      <c r="H12" s="80" t="s">
        <v>38</v>
      </c>
      <c r="I12" s="96"/>
      <c r="J12" s="98">
        <v>1</v>
      </c>
      <c r="K12" s="97">
        <v>53.55</v>
      </c>
      <c r="L12" s="82">
        <v>5</v>
      </c>
      <c r="M12" s="76">
        <v>0</v>
      </c>
      <c r="N12" s="76">
        <v>5</v>
      </c>
      <c r="O12" s="82" t="s">
        <v>62</v>
      </c>
      <c r="P12" s="95">
        <v>2.987861811391223</v>
      </c>
    </row>
    <row r="13" spans="1:16" ht="12.75">
      <c r="A13" s="26" t="s">
        <v>46</v>
      </c>
      <c r="B13" s="27">
        <v>57</v>
      </c>
      <c r="C13" s="27" t="s">
        <v>171</v>
      </c>
      <c r="D13" s="35" t="s">
        <v>202</v>
      </c>
      <c r="E13" s="29" t="s">
        <v>203</v>
      </c>
      <c r="F13" s="29" t="s">
        <v>204</v>
      </c>
      <c r="G13" s="85" t="s">
        <v>366</v>
      </c>
      <c r="H13" s="29" t="s">
        <v>102</v>
      </c>
      <c r="I13" s="96">
        <v>1</v>
      </c>
      <c r="J13" s="31">
        <v>1</v>
      </c>
      <c r="K13" s="97">
        <v>56.07</v>
      </c>
      <c r="L13" s="82">
        <v>10</v>
      </c>
      <c r="M13" s="76">
        <v>2.07</v>
      </c>
      <c r="N13" s="76">
        <v>12.07</v>
      </c>
      <c r="O13" s="82" t="s">
        <v>306</v>
      </c>
      <c r="P13" s="95">
        <v>2.8535758872837524</v>
      </c>
    </row>
    <row r="14" spans="1:16" ht="12.75">
      <c r="A14" s="26" t="s">
        <v>51</v>
      </c>
      <c r="B14" s="27">
        <v>55</v>
      </c>
      <c r="C14" s="27" t="s">
        <v>171</v>
      </c>
      <c r="D14" s="79" t="s">
        <v>193</v>
      </c>
      <c r="E14" s="80" t="s">
        <v>194</v>
      </c>
      <c r="F14" s="80" t="s">
        <v>183</v>
      </c>
      <c r="G14" s="111" t="s">
        <v>365</v>
      </c>
      <c r="H14" s="80" t="s">
        <v>38</v>
      </c>
      <c r="I14" s="96"/>
      <c r="J14" s="98">
        <v>3</v>
      </c>
      <c r="K14" s="97">
        <v>40</v>
      </c>
      <c r="L14" s="82">
        <v>15</v>
      </c>
      <c r="M14" s="76">
        <v>0</v>
      </c>
      <c r="N14" s="76">
        <v>15</v>
      </c>
      <c r="O14" s="82" t="s">
        <v>306</v>
      </c>
      <c r="P14" s="95">
        <v>4</v>
      </c>
    </row>
    <row r="15" spans="1:16" ht="12.75">
      <c r="A15" s="26" t="s">
        <v>56</v>
      </c>
      <c r="B15" s="27">
        <v>52</v>
      </c>
      <c r="C15" s="27" t="s">
        <v>171</v>
      </c>
      <c r="D15" s="28" t="s">
        <v>198</v>
      </c>
      <c r="E15" s="29" t="s">
        <v>199</v>
      </c>
      <c r="F15" s="29" t="s">
        <v>31</v>
      </c>
      <c r="G15" s="85" t="s">
        <v>363</v>
      </c>
      <c r="H15" s="29" t="s">
        <v>121</v>
      </c>
      <c r="I15" s="96">
        <v>3</v>
      </c>
      <c r="J15" s="31"/>
      <c r="K15" s="97"/>
      <c r="L15" s="82" t="s">
        <v>61</v>
      </c>
      <c r="M15" s="76" t="s">
        <v>61</v>
      </c>
      <c r="N15" s="76" t="s">
        <v>61</v>
      </c>
      <c r="O15" s="82" t="s">
        <v>61</v>
      </c>
      <c r="P15" s="95">
        <v>0</v>
      </c>
    </row>
    <row r="16" spans="1:16" ht="12.75">
      <c r="A16" s="26" t="s">
        <v>92</v>
      </c>
      <c r="B16" s="27">
        <v>53</v>
      </c>
      <c r="C16" s="27" t="s">
        <v>171</v>
      </c>
      <c r="D16" s="79" t="s">
        <v>211</v>
      </c>
      <c r="E16" s="80" t="s">
        <v>212</v>
      </c>
      <c r="F16" s="80" t="s">
        <v>31</v>
      </c>
      <c r="G16" s="111" t="s">
        <v>364</v>
      </c>
      <c r="H16" s="80" t="s">
        <v>213</v>
      </c>
      <c r="I16" s="96">
        <v>3</v>
      </c>
      <c r="J16" s="98"/>
      <c r="K16" s="97"/>
      <c r="L16" s="82" t="s">
        <v>61</v>
      </c>
      <c r="M16" s="76" t="s">
        <v>61</v>
      </c>
      <c r="N16" s="76" t="s">
        <v>61</v>
      </c>
      <c r="O16" s="82" t="s">
        <v>61</v>
      </c>
      <c r="P16" s="95">
        <v>0</v>
      </c>
    </row>
    <row r="17" spans="1:16" ht="12.75">
      <c r="A17" s="26" t="s">
        <v>97</v>
      </c>
      <c r="B17" s="27">
        <v>56</v>
      </c>
      <c r="C17" s="27" t="s">
        <v>171</v>
      </c>
      <c r="D17" s="28" t="s">
        <v>195</v>
      </c>
      <c r="E17" s="29" t="s">
        <v>196</v>
      </c>
      <c r="F17" s="29" t="s">
        <v>197</v>
      </c>
      <c r="G17" s="85" t="s">
        <v>330</v>
      </c>
      <c r="H17" s="29" t="s">
        <v>38</v>
      </c>
      <c r="I17" s="96">
        <v>3</v>
      </c>
      <c r="J17" s="31"/>
      <c r="K17" s="97"/>
      <c r="L17" s="82" t="s">
        <v>61</v>
      </c>
      <c r="M17" s="76" t="s">
        <v>61</v>
      </c>
      <c r="N17" s="76" t="s">
        <v>61</v>
      </c>
      <c r="O17" s="82" t="s">
        <v>61</v>
      </c>
      <c r="P17" s="95">
        <v>0</v>
      </c>
    </row>
    <row r="18" spans="1:16" ht="13.5" thickBot="1">
      <c r="A18" s="36" t="s">
        <v>99</v>
      </c>
      <c r="B18" s="37">
        <v>58</v>
      </c>
      <c r="C18" s="37" t="s">
        <v>171</v>
      </c>
      <c r="D18" s="81" t="s">
        <v>172</v>
      </c>
      <c r="E18" s="39" t="s">
        <v>182</v>
      </c>
      <c r="F18" s="39" t="s">
        <v>183</v>
      </c>
      <c r="G18" s="104" t="s">
        <v>367</v>
      </c>
      <c r="H18" s="39" t="s">
        <v>312</v>
      </c>
      <c r="I18" s="40">
        <v>3</v>
      </c>
      <c r="J18" s="41"/>
      <c r="K18" s="42"/>
      <c r="L18" s="37" t="s">
        <v>61</v>
      </c>
      <c r="M18" s="43" t="s">
        <v>61</v>
      </c>
      <c r="N18" s="43" t="s">
        <v>61</v>
      </c>
      <c r="O18" s="37" t="s">
        <v>61</v>
      </c>
      <c r="P18" s="100">
        <v>0</v>
      </c>
    </row>
    <row r="19" ht="13.5" thickTop="1"/>
  </sheetData>
  <printOptions horizontalCentered="1"/>
  <pageMargins left="0.12" right="0.19" top="0.44" bottom="0.33" header="0.14" footer="0.14"/>
  <pageSetup orientation="landscape" paperSize="9" r:id="rId1"/>
  <headerFooter alignWithMargins="0">
    <oddHeader>&amp;C&amp;"Times New Roman CE,tučné"&amp;14SÁROVECKÝ FIN CUP - VYSOKÉ MÝTO</oddHead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pane ySplit="9" topLeftCell="BM10" activePane="bottomLeft" state="frozen"/>
      <selection pane="topLeft" activeCell="H11" sqref="H11"/>
      <selection pane="bottomLeft" activeCell="F24" sqref="F24"/>
    </sheetView>
  </sheetViews>
  <sheetFormatPr defaultColWidth="9.00390625" defaultRowHeight="12.75"/>
  <cols>
    <col min="1" max="2" width="5.50390625" style="0" customWidth="1"/>
    <col min="3" max="3" width="5.625" style="0" customWidth="1"/>
    <col min="4" max="5" width="23.375" style="0" customWidth="1"/>
    <col min="6" max="6" width="16.00390625" style="0" customWidth="1"/>
    <col min="7" max="7" width="7.625" style="0" bestFit="1" customWidth="1"/>
    <col min="8" max="8" width="19.00390625" style="0" customWidth="1"/>
    <col min="9" max="10" width="6.375" style="0" customWidth="1"/>
    <col min="11" max="11" width="7.875" style="0" customWidth="1"/>
    <col min="12" max="12" width="8.00390625" style="0" customWidth="1"/>
    <col min="13" max="13" width="8.125" style="0" customWidth="1"/>
    <col min="14" max="14" width="9.50390625" style="0" customWidth="1"/>
    <col min="15" max="15" width="7.00390625" style="0" customWidth="1"/>
    <col min="16" max="16" width="8.125" style="0" customWidth="1"/>
  </cols>
  <sheetData>
    <row r="1" spans="2:5" ht="20.25">
      <c r="B1" s="1" t="s">
        <v>0</v>
      </c>
      <c r="E1" s="2" t="s">
        <v>174</v>
      </c>
    </row>
    <row r="2" spans="2:7" ht="9" customHeight="1">
      <c r="B2" s="1"/>
      <c r="F2" s="3"/>
      <c r="G2" s="3"/>
    </row>
    <row r="3" spans="10:13" ht="12.75">
      <c r="J3" s="4" t="s">
        <v>2</v>
      </c>
      <c r="M3" s="5">
        <v>20</v>
      </c>
    </row>
    <row r="4" spans="10:13" ht="12.75">
      <c r="J4" s="4" t="s">
        <v>3</v>
      </c>
      <c r="M4" s="6">
        <v>177</v>
      </c>
    </row>
    <row r="5" spans="2:13" ht="12.75">
      <c r="B5" s="7" t="s">
        <v>4</v>
      </c>
      <c r="D5" s="8" t="s">
        <v>5</v>
      </c>
      <c r="E5" s="9"/>
      <c r="J5" s="4" t="s">
        <v>6</v>
      </c>
      <c r="M5" s="10">
        <v>50</v>
      </c>
    </row>
    <row r="6" spans="2:13" ht="12.75">
      <c r="B6" s="7" t="s">
        <v>7</v>
      </c>
      <c r="D6" s="5" t="s">
        <v>8</v>
      </c>
      <c r="J6" s="4" t="s">
        <v>9</v>
      </c>
      <c r="M6" s="10">
        <v>80</v>
      </c>
    </row>
    <row r="7" spans="2:13" ht="12.75">
      <c r="B7" t="s">
        <v>415</v>
      </c>
      <c r="D7" s="5"/>
      <c r="E7" s="11"/>
      <c r="J7" s="4" t="s">
        <v>11</v>
      </c>
      <c r="M7" s="12">
        <v>3.5</v>
      </c>
    </row>
    <row r="8" ht="13.5" thickBot="1"/>
    <row r="9" spans="1:16" ht="39.75" thickBot="1" thickTop="1">
      <c r="A9" s="13" t="s">
        <v>12</v>
      </c>
      <c r="B9" s="14" t="s">
        <v>13</v>
      </c>
      <c r="C9" s="14" t="s">
        <v>14</v>
      </c>
      <c r="D9" s="15" t="s">
        <v>15</v>
      </c>
      <c r="E9" s="15" t="s">
        <v>16</v>
      </c>
      <c r="F9" s="15" t="s">
        <v>17</v>
      </c>
      <c r="G9" s="15" t="s">
        <v>325</v>
      </c>
      <c r="H9" s="15" t="s">
        <v>18</v>
      </c>
      <c r="I9" s="14" t="s">
        <v>19</v>
      </c>
      <c r="J9" s="14" t="s">
        <v>20</v>
      </c>
      <c r="K9" s="15" t="s">
        <v>21</v>
      </c>
      <c r="L9" s="15" t="s">
        <v>22</v>
      </c>
      <c r="M9" s="15" t="s">
        <v>23</v>
      </c>
      <c r="N9" s="15" t="s">
        <v>24</v>
      </c>
      <c r="O9" s="15" t="s">
        <v>25</v>
      </c>
      <c r="P9" s="16" t="s">
        <v>26</v>
      </c>
    </row>
    <row r="10" spans="1:16" ht="13.5" thickTop="1">
      <c r="A10" s="17" t="s">
        <v>27</v>
      </c>
      <c r="B10" s="18">
        <v>62</v>
      </c>
      <c r="C10" s="18" t="s">
        <v>174</v>
      </c>
      <c r="D10" s="62" t="s">
        <v>123</v>
      </c>
      <c r="E10" s="20" t="s">
        <v>175</v>
      </c>
      <c r="F10" s="20" t="s">
        <v>31</v>
      </c>
      <c r="G10" s="85" t="s">
        <v>371</v>
      </c>
      <c r="H10" s="20" t="s">
        <v>38</v>
      </c>
      <c r="I10" s="21"/>
      <c r="J10" s="22"/>
      <c r="K10" s="23">
        <v>46.87</v>
      </c>
      <c r="L10" s="18">
        <v>0</v>
      </c>
      <c r="M10" s="24">
        <v>0</v>
      </c>
      <c r="N10" s="24">
        <v>0</v>
      </c>
      <c r="O10" s="18" t="s">
        <v>62</v>
      </c>
      <c r="P10" s="95">
        <v>3.7764028163004055</v>
      </c>
    </row>
    <row r="11" spans="1:16" ht="12.75">
      <c r="A11" s="26" t="s">
        <v>33</v>
      </c>
      <c r="B11" s="27">
        <v>59</v>
      </c>
      <c r="C11" s="27" t="s">
        <v>174</v>
      </c>
      <c r="D11" s="28" t="s">
        <v>205</v>
      </c>
      <c r="E11" s="29" t="s">
        <v>206</v>
      </c>
      <c r="F11" s="29" t="s">
        <v>31</v>
      </c>
      <c r="G11" s="85" t="s">
        <v>368</v>
      </c>
      <c r="H11" s="29" t="s">
        <v>38</v>
      </c>
      <c r="I11" s="96"/>
      <c r="J11" s="31">
        <v>1</v>
      </c>
      <c r="K11" s="97">
        <v>53.68</v>
      </c>
      <c r="L11" s="82">
        <v>5</v>
      </c>
      <c r="M11" s="76">
        <v>3.68</v>
      </c>
      <c r="N11" s="76">
        <v>8.68</v>
      </c>
      <c r="O11" s="82" t="s">
        <v>306</v>
      </c>
      <c r="P11" s="95">
        <v>3.297317436661699</v>
      </c>
    </row>
    <row r="12" spans="1:16" ht="12.75">
      <c r="A12" s="26" t="s">
        <v>42</v>
      </c>
      <c r="B12" s="27">
        <v>61</v>
      </c>
      <c r="C12" s="27" t="s">
        <v>174</v>
      </c>
      <c r="D12" s="83" t="s">
        <v>214</v>
      </c>
      <c r="E12" s="80" t="s">
        <v>215</v>
      </c>
      <c r="F12" s="80" t="s">
        <v>201</v>
      </c>
      <c r="G12" s="85" t="s">
        <v>370</v>
      </c>
      <c r="H12" s="80" t="s">
        <v>216</v>
      </c>
      <c r="I12" s="96">
        <v>1</v>
      </c>
      <c r="J12" s="98">
        <v>2</v>
      </c>
      <c r="K12" s="97">
        <v>63.28</v>
      </c>
      <c r="L12" s="82">
        <v>15</v>
      </c>
      <c r="M12" s="76">
        <v>13.28</v>
      </c>
      <c r="N12" s="76">
        <v>28.28</v>
      </c>
      <c r="O12" s="82" t="s">
        <v>310</v>
      </c>
      <c r="P12" s="95">
        <v>2.7970922882427307</v>
      </c>
    </row>
    <row r="13" spans="1:16" ht="13.5" thickBot="1">
      <c r="A13" s="36" t="s">
        <v>46</v>
      </c>
      <c r="B13" s="37">
        <v>60</v>
      </c>
      <c r="C13" s="37" t="s">
        <v>174</v>
      </c>
      <c r="D13" s="81" t="s">
        <v>187</v>
      </c>
      <c r="E13" s="39" t="s">
        <v>188</v>
      </c>
      <c r="F13" s="39" t="s">
        <v>189</v>
      </c>
      <c r="G13" s="104" t="s">
        <v>369</v>
      </c>
      <c r="H13" s="39" t="s">
        <v>307</v>
      </c>
      <c r="I13" s="40">
        <v>3</v>
      </c>
      <c r="J13" s="41"/>
      <c r="K13" s="42"/>
      <c r="L13" s="37" t="s">
        <v>61</v>
      </c>
      <c r="M13" s="43" t="s">
        <v>61</v>
      </c>
      <c r="N13" s="43" t="s">
        <v>61</v>
      </c>
      <c r="O13" s="37" t="s">
        <v>61</v>
      </c>
      <c r="P13" s="100">
        <v>0</v>
      </c>
    </row>
    <row r="14" ht="13.5" thickTop="1"/>
  </sheetData>
  <printOptions horizontalCentered="1"/>
  <pageMargins left="0.11811023622047245" right="0.1968503937007874" top="0.4330708661417323" bottom="0.31496062992125984" header="0.15748031496062992" footer="0.15748031496062992"/>
  <pageSetup orientation="landscape" paperSize="9" r:id="rId1"/>
  <headerFooter alignWithMargins="0">
    <oddHeader>&amp;C&amp;"Times New Roman CE,tučné"&amp;14SÁROVECKÝ FIN CUP - VYSOKÉ MÝTO</oddHead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pane ySplit="9" topLeftCell="BM10" activePane="bottomLeft" state="frozen"/>
      <selection pane="topLeft" activeCell="H11" sqref="H11"/>
      <selection pane="bottomLeft" activeCell="E24" sqref="E24"/>
    </sheetView>
  </sheetViews>
  <sheetFormatPr defaultColWidth="9.00390625" defaultRowHeight="12.75"/>
  <cols>
    <col min="1" max="2" width="5.50390625" style="0" customWidth="1"/>
    <col min="3" max="3" width="5.625" style="0" customWidth="1"/>
    <col min="4" max="5" width="23.375" style="0" customWidth="1"/>
    <col min="6" max="6" width="16.00390625" style="0" customWidth="1"/>
    <col min="7" max="7" width="7.625" style="0" bestFit="1" customWidth="1"/>
    <col min="8" max="8" width="19.00390625" style="0" customWidth="1"/>
    <col min="9" max="10" width="6.375" style="0" customWidth="1"/>
    <col min="11" max="11" width="7.875" style="0" customWidth="1"/>
    <col min="12" max="12" width="8.125" style="0" customWidth="1"/>
    <col min="13" max="13" width="8.50390625" style="0" customWidth="1"/>
    <col min="14" max="14" width="9.50390625" style="0" customWidth="1"/>
    <col min="15" max="15" width="7.00390625" style="0" customWidth="1"/>
    <col min="16" max="16" width="8.125" style="0" customWidth="1"/>
  </cols>
  <sheetData>
    <row r="1" spans="2:5" ht="20.25">
      <c r="B1" s="1" t="s">
        <v>0</v>
      </c>
      <c r="E1" s="2" t="s">
        <v>176</v>
      </c>
    </row>
    <row r="2" spans="2:7" ht="9" customHeight="1">
      <c r="B2" s="1"/>
      <c r="F2" s="3"/>
      <c r="G2" s="3"/>
    </row>
    <row r="3" spans="10:13" ht="12.75">
      <c r="J3" s="4" t="s">
        <v>2</v>
      </c>
      <c r="M3" s="5">
        <v>20</v>
      </c>
    </row>
    <row r="4" spans="10:13" ht="12.75">
      <c r="J4" s="4" t="s">
        <v>3</v>
      </c>
      <c r="M4" s="6">
        <v>178</v>
      </c>
    </row>
    <row r="5" spans="2:13" ht="12.75">
      <c r="B5" s="7" t="s">
        <v>4</v>
      </c>
      <c r="D5" s="8" t="s">
        <v>5</v>
      </c>
      <c r="E5" s="9"/>
      <c r="J5" s="4" t="s">
        <v>6</v>
      </c>
      <c r="M5" s="10">
        <v>45</v>
      </c>
    </row>
    <row r="6" spans="2:13" ht="12.75">
      <c r="B6" s="7" t="s">
        <v>7</v>
      </c>
      <c r="D6" s="5" t="s">
        <v>8</v>
      </c>
      <c r="J6" s="4" t="s">
        <v>9</v>
      </c>
      <c r="M6" s="10">
        <v>70</v>
      </c>
    </row>
    <row r="7" spans="2:13" ht="12.75">
      <c r="B7" t="s">
        <v>416</v>
      </c>
      <c r="D7" s="5"/>
      <c r="E7" s="11"/>
      <c r="J7" s="4" t="s">
        <v>11</v>
      </c>
      <c r="M7" s="12">
        <v>4</v>
      </c>
    </row>
    <row r="8" ht="13.5" thickBot="1"/>
    <row r="9" spans="1:16" ht="39.75" thickBot="1" thickTop="1">
      <c r="A9" s="13" t="s">
        <v>12</v>
      </c>
      <c r="B9" s="14" t="s">
        <v>13</v>
      </c>
      <c r="C9" s="14" t="s">
        <v>14</v>
      </c>
      <c r="D9" s="15" t="s">
        <v>15</v>
      </c>
      <c r="E9" s="15" t="s">
        <v>16</v>
      </c>
      <c r="F9" s="15" t="s">
        <v>17</v>
      </c>
      <c r="G9" s="15" t="s">
        <v>325</v>
      </c>
      <c r="H9" s="15" t="s">
        <v>18</v>
      </c>
      <c r="I9" s="14" t="s">
        <v>19</v>
      </c>
      <c r="J9" s="14" t="s">
        <v>20</v>
      </c>
      <c r="K9" s="15" t="s">
        <v>21</v>
      </c>
      <c r="L9" s="15" t="s">
        <v>22</v>
      </c>
      <c r="M9" s="15" t="s">
        <v>23</v>
      </c>
      <c r="N9" s="15" t="s">
        <v>24</v>
      </c>
      <c r="O9" s="15" t="s">
        <v>25</v>
      </c>
      <c r="P9" s="16" t="s">
        <v>26</v>
      </c>
    </row>
    <row r="10" spans="1:16" ht="13.5" thickTop="1">
      <c r="A10" s="17" t="s">
        <v>27</v>
      </c>
      <c r="B10" s="18">
        <v>69</v>
      </c>
      <c r="C10" s="18" t="s">
        <v>176</v>
      </c>
      <c r="D10" s="19" t="s">
        <v>191</v>
      </c>
      <c r="E10" s="20" t="s">
        <v>192</v>
      </c>
      <c r="F10" s="20" t="s">
        <v>179</v>
      </c>
      <c r="G10" s="85" t="s">
        <v>378</v>
      </c>
      <c r="H10" s="20" t="s">
        <v>96</v>
      </c>
      <c r="I10" s="21"/>
      <c r="J10" s="22"/>
      <c r="K10" s="23">
        <v>47.47</v>
      </c>
      <c r="L10" s="18">
        <v>0</v>
      </c>
      <c r="M10" s="24">
        <v>2.47</v>
      </c>
      <c r="N10" s="24">
        <v>2.47</v>
      </c>
      <c r="O10" s="18" t="s">
        <v>62</v>
      </c>
      <c r="P10" s="95">
        <v>3.7497366757952393</v>
      </c>
    </row>
    <row r="11" spans="1:16" ht="12.75">
      <c r="A11" s="26" t="s">
        <v>33</v>
      </c>
      <c r="B11" s="27">
        <v>70</v>
      </c>
      <c r="C11" s="27" t="s">
        <v>176</v>
      </c>
      <c r="D11" s="35" t="s">
        <v>217</v>
      </c>
      <c r="E11" s="29" t="s">
        <v>218</v>
      </c>
      <c r="F11" s="29" t="s">
        <v>219</v>
      </c>
      <c r="G11" s="85" t="s">
        <v>379</v>
      </c>
      <c r="H11" s="29" t="s">
        <v>50</v>
      </c>
      <c r="I11" s="30"/>
      <c r="J11" s="31">
        <v>1</v>
      </c>
      <c r="K11" s="32">
        <v>40.46</v>
      </c>
      <c r="L11" s="27">
        <v>5</v>
      </c>
      <c r="M11" s="33">
        <v>0</v>
      </c>
      <c r="N11" s="33">
        <v>5</v>
      </c>
      <c r="O11" s="27" t="s">
        <v>62</v>
      </c>
      <c r="P11" s="99">
        <v>4.39940682155215</v>
      </c>
    </row>
    <row r="12" spans="1:16" ht="12.75">
      <c r="A12" s="86" t="s">
        <v>42</v>
      </c>
      <c r="B12" s="82">
        <v>65</v>
      </c>
      <c r="C12" s="82" t="s">
        <v>176</v>
      </c>
      <c r="D12" s="83" t="s">
        <v>43</v>
      </c>
      <c r="E12" s="80" t="s">
        <v>190</v>
      </c>
      <c r="F12" s="80" t="s">
        <v>31</v>
      </c>
      <c r="G12" s="85" t="s">
        <v>374</v>
      </c>
      <c r="H12" s="80" t="s">
        <v>32</v>
      </c>
      <c r="I12" s="96"/>
      <c r="J12" s="98">
        <v>1</v>
      </c>
      <c r="K12" s="97">
        <v>46.83</v>
      </c>
      <c r="L12" s="82">
        <v>5</v>
      </c>
      <c r="M12" s="76">
        <v>1.83</v>
      </c>
      <c r="N12" s="76">
        <v>6.83</v>
      </c>
      <c r="O12" s="82" t="s">
        <v>306</v>
      </c>
      <c r="P12" s="95">
        <v>3.8009822763185994</v>
      </c>
    </row>
    <row r="13" spans="1:16" ht="12.75">
      <c r="A13" s="26" t="s">
        <v>46</v>
      </c>
      <c r="B13" s="27">
        <v>63</v>
      </c>
      <c r="C13" s="27" t="s">
        <v>176</v>
      </c>
      <c r="D13" s="28" t="s">
        <v>184</v>
      </c>
      <c r="E13" s="29" t="s">
        <v>185</v>
      </c>
      <c r="F13" s="29" t="s">
        <v>186</v>
      </c>
      <c r="G13" s="85" t="s">
        <v>372</v>
      </c>
      <c r="H13" s="29" t="s">
        <v>307</v>
      </c>
      <c r="I13" s="96"/>
      <c r="J13" s="31">
        <v>1</v>
      </c>
      <c r="K13" s="97">
        <v>47.67</v>
      </c>
      <c r="L13" s="82">
        <v>5</v>
      </c>
      <c r="M13" s="76">
        <v>2.67</v>
      </c>
      <c r="N13" s="76">
        <v>7.67</v>
      </c>
      <c r="O13" s="82" t="s">
        <v>306</v>
      </c>
      <c r="P13" s="95">
        <v>3.7340046150618837</v>
      </c>
    </row>
    <row r="14" spans="1:16" ht="12.75">
      <c r="A14" s="26" t="s">
        <v>51</v>
      </c>
      <c r="B14" s="27">
        <v>68</v>
      </c>
      <c r="C14" s="27" t="s">
        <v>176</v>
      </c>
      <c r="D14" s="79" t="s">
        <v>209</v>
      </c>
      <c r="E14" s="80" t="s">
        <v>210</v>
      </c>
      <c r="F14" s="80" t="s">
        <v>31</v>
      </c>
      <c r="G14" s="85" t="s">
        <v>377</v>
      </c>
      <c r="H14" s="80" t="s">
        <v>308</v>
      </c>
      <c r="I14" s="96">
        <v>1</v>
      </c>
      <c r="J14" s="98"/>
      <c r="K14" s="97">
        <v>48.34</v>
      </c>
      <c r="L14" s="82">
        <v>5</v>
      </c>
      <c r="M14" s="76">
        <v>3.34</v>
      </c>
      <c r="N14" s="76">
        <v>8.34</v>
      </c>
      <c r="O14" s="82" t="s">
        <v>306</v>
      </c>
      <c r="P14" s="95">
        <v>3.6822507240380635</v>
      </c>
    </row>
    <row r="15" spans="1:16" ht="12.75">
      <c r="A15" s="26" t="s">
        <v>56</v>
      </c>
      <c r="B15" s="27">
        <v>66</v>
      </c>
      <c r="C15" s="27" t="s">
        <v>176</v>
      </c>
      <c r="D15" s="35" t="s">
        <v>207</v>
      </c>
      <c r="E15" s="29" t="s">
        <v>208</v>
      </c>
      <c r="F15" s="29" t="s">
        <v>179</v>
      </c>
      <c r="G15" s="85" t="s">
        <v>375</v>
      </c>
      <c r="H15" s="29" t="s">
        <v>32</v>
      </c>
      <c r="I15" s="96"/>
      <c r="J15" s="31">
        <v>2</v>
      </c>
      <c r="K15" s="97">
        <v>44.49</v>
      </c>
      <c r="L15" s="82">
        <v>10</v>
      </c>
      <c r="M15" s="76">
        <v>0</v>
      </c>
      <c r="N15" s="76">
        <v>10</v>
      </c>
      <c r="O15" s="82" t="s">
        <v>306</v>
      </c>
      <c r="P15" s="95">
        <v>4.000899078444594</v>
      </c>
    </row>
    <row r="16" spans="1:16" ht="12.75">
      <c r="A16" s="26" t="s">
        <v>92</v>
      </c>
      <c r="B16" s="27">
        <v>64</v>
      </c>
      <c r="C16" s="27" t="s">
        <v>176</v>
      </c>
      <c r="D16" s="79" t="s">
        <v>177</v>
      </c>
      <c r="E16" s="80" t="s">
        <v>178</v>
      </c>
      <c r="F16" s="80" t="s">
        <v>179</v>
      </c>
      <c r="G16" s="85" t="s">
        <v>373</v>
      </c>
      <c r="H16" s="80" t="s">
        <v>38</v>
      </c>
      <c r="I16" s="96"/>
      <c r="J16" s="98">
        <v>1</v>
      </c>
      <c r="K16" s="97">
        <v>52.22</v>
      </c>
      <c r="L16" s="82">
        <v>5</v>
      </c>
      <c r="M16" s="76">
        <v>7.22</v>
      </c>
      <c r="N16" s="76">
        <v>12.22</v>
      </c>
      <c r="O16" s="82" t="s">
        <v>306</v>
      </c>
      <c r="P16" s="95">
        <v>3.4086556874760627</v>
      </c>
    </row>
    <row r="17" spans="1:16" ht="13.5" thickBot="1">
      <c r="A17" s="36" t="s">
        <v>97</v>
      </c>
      <c r="B17" s="37">
        <v>67</v>
      </c>
      <c r="C17" s="37" t="s">
        <v>176</v>
      </c>
      <c r="D17" s="38" t="s">
        <v>180</v>
      </c>
      <c r="E17" s="39" t="s">
        <v>181</v>
      </c>
      <c r="F17" s="39" t="s">
        <v>31</v>
      </c>
      <c r="G17" s="104" t="s">
        <v>376</v>
      </c>
      <c r="H17" s="39" t="s">
        <v>32</v>
      </c>
      <c r="I17" s="40">
        <v>3</v>
      </c>
      <c r="J17" s="41"/>
      <c r="K17" s="42"/>
      <c r="L17" s="37" t="s">
        <v>61</v>
      </c>
      <c r="M17" s="43" t="s">
        <v>61</v>
      </c>
      <c r="N17" s="43" t="s">
        <v>61</v>
      </c>
      <c r="O17" s="37" t="s">
        <v>61</v>
      </c>
      <c r="P17" s="100">
        <v>0</v>
      </c>
    </row>
    <row r="18" ht="13.5" thickTop="1"/>
  </sheetData>
  <printOptions horizontalCentered="1"/>
  <pageMargins left="0.12" right="0.1968503937007874" top="0.4330708661417323" bottom="0.31496062992125984" header="0.15748031496062992" footer="0.15748031496062992"/>
  <pageSetup orientation="landscape" paperSize="9" r:id="rId1"/>
  <headerFooter alignWithMargins="0">
    <oddHeader>&amp;C&amp;"Times New Roman CE,tučné"&amp;14SÁROVECKÝ FIN CUP - VYSOKÉ MÝTO</oddHead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VÚŽV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Lustigová</dc:creator>
  <cp:keywords/>
  <dc:description/>
  <cp:lastModifiedBy>Lustigová</cp:lastModifiedBy>
  <cp:lastPrinted>2008-09-15T11:32:47Z</cp:lastPrinted>
  <dcterms:created xsi:type="dcterms:W3CDTF">2008-09-15T06:51:27Z</dcterms:created>
  <dcterms:modified xsi:type="dcterms:W3CDTF">2008-09-17T11:18:23Z</dcterms:modified>
  <cp:category/>
  <cp:version/>
  <cp:contentType/>
  <cp:contentStatus/>
</cp:coreProperties>
</file>